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840" windowWidth="8895" windowHeight="7245" tabRatio="703" activeTab="1"/>
  </bookViews>
  <sheets>
    <sheet name="Женщины " sheetId="1" r:id="rId1"/>
    <sheet name="ДВ 63" sheetId="2" r:id="rId2"/>
    <sheet name="ДВ68" sheetId="3" r:id="rId3"/>
    <sheet name="ДВ73" sheetId="4" r:id="rId4"/>
    <sheet name="дв 78 " sheetId="5" r:id="rId5"/>
    <sheet name="ДВ85" sheetId="6" r:id="rId6"/>
    <sheet name="ДВ 95 " sheetId="7" r:id="rId7"/>
    <sheet name="СВ 95  " sheetId="8" r:id="rId8"/>
    <sheet name="Ком" sheetId="9" r:id="rId9"/>
  </sheets>
  <definedNames/>
  <calcPr fullCalcOnLoad="1"/>
</workbook>
</file>

<file path=xl/sharedStrings.xml><?xml version="1.0" encoding="utf-8"?>
<sst xmlns="http://schemas.openxmlformats.org/spreadsheetml/2006/main" count="376" uniqueCount="125">
  <si>
    <t>№ п/п</t>
  </si>
  <si>
    <t>Ф.И.О.</t>
  </si>
  <si>
    <t>Год рожд.</t>
  </si>
  <si>
    <t>Вес</t>
  </si>
  <si>
    <t>Место</t>
  </si>
  <si>
    <t>Тренер</t>
  </si>
  <si>
    <t>Весовая категория до 68 кг</t>
  </si>
  <si>
    <t>Весовая категория до 73 кг</t>
  </si>
  <si>
    <t>Коэф-т</t>
  </si>
  <si>
    <t>Вес гири</t>
  </si>
  <si>
    <t>Весовая категория до 85 кг</t>
  </si>
  <si>
    <t>Гл. секретарь: __________________ Шилоносова Е.А. (г. Кирово-Чепецк)</t>
  </si>
  <si>
    <t>Гл. судья: _____________________  Бронников С.А. (г. Кирово-Чепецк)</t>
  </si>
  <si>
    <t>Сумма</t>
  </si>
  <si>
    <t>Рывок</t>
  </si>
  <si>
    <t>Толчок</t>
  </si>
  <si>
    <t>ДВОЕБОРЬЕ</t>
  </si>
  <si>
    <t>КОМАНДНЫЙ ЗАЧЕТ</t>
  </si>
  <si>
    <t>Лично-командный Турнир по армейскому гиревому спорту</t>
  </si>
  <si>
    <t>"Дембельский альбом"</t>
  </si>
  <si>
    <t>п. Марадыково</t>
  </si>
  <si>
    <t>Регламент времени: 5 минут</t>
  </si>
  <si>
    <t>Воинская часть</t>
  </si>
  <si>
    <t>Кутыгин П.</t>
  </si>
  <si>
    <t>Бронников С.А.</t>
  </si>
  <si>
    <t>Соколов В.М.</t>
  </si>
  <si>
    <t>Щемелев Е.А.</t>
  </si>
  <si>
    <t>Капустин Е.В.</t>
  </si>
  <si>
    <t>Весовые категории: до 68 кг</t>
  </si>
  <si>
    <t>Весовые категории: до 63 кг</t>
  </si>
  <si>
    <t>Рывок женщины</t>
  </si>
  <si>
    <t>Весовые категории: до 58 ,65, св.65 кг</t>
  </si>
  <si>
    <t>Весовая категория до 58 кг</t>
  </si>
  <si>
    <t>Весовая категория до 65 кг</t>
  </si>
  <si>
    <t>Весовая категория  св. 65 кг</t>
  </si>
  <si>
    <t>Весовая категория до 63 кг</t>
  </si>
  <si>
    <t>РХБЗ</t>
  </si>
  <si>
    <t>1 Рота РХБЗ (и О)</t>
  </si>
  <si>
    <t>Самостоятельно</t>
  </si>
  <si>
    <t>2 Рота РХБЗ (и О)</t>
  </si>
  <si>
    <t>Чеснялис Сергей</t>
  </si>
  <si>
    <t>10. 01. 2016 г.</t>
  </si>
  <si>
    <t>в/ч 12689</t>
  </si>
  <si>
    <t>10.01.2016 г.</t>
  </si>
  <si>
    <t>Весовые категории: до 73 кг</t>
  </si>
  <si>
    <t>НО "Фонд поддержки и развития Гиревого спорта Кировской области"</t>
  </si>
  <si>
    <t>Весовые категории: до 78 кг</t>
  </si>
  <si>
    <t>НО "Фонд поддержки и развития  Гиревого спорта Кировской области"</t>
  </si>
  <si>
    <t>НО Фонд поддержки и развития  Гиревого спорта Кировской области"</t>
  </si>
  <si>
    <t>Весовые категории: до 85 кг</t>
  </si>
  <si>
    <t>Весовые категории: до 95 кг</t>
  </si>
  <si>
    <t>Весовая категория до 95 кг</t>
  </si>
  <si>
    <t>Весовая категория  св 95 кг</t>
  </si>
  <si>
    <t>Весовые категории:  св 95 кг</t>
  </si>
  <si>
    <t>НО Фонд поддержки и развития Гиревого спорта Кировской области"</t>
  </si>
  <si>
    <t>Шарипов Альберт</t>
  </si>
  <si>
    <t>Васильев Кирилл</t>
  </si>
  <si>
    <t>1 рота РХБЗ (и О)</t>
  </si>
  <si>
    <t>Фуфачев Александр</t>
  </si>
  <si>
    <t>Самушинов Александр</t>
  </si>
  <si>
    <t>2 рота РХБЗ (и О)</t>
  </si>
  <si>
    <t>3 рота РХБЗ (и О)</t>
  </si>
  <si>
    <t>2  рота РХБЗ (и О)</t>
  </si>
  <si>
    <t>Шустов Денис</t>
  </si>
  <si>
    <t>3  рота РХБЗ (и О)</t>
  </si>
  <si>
    <t>Гальцын Альмир</t>
  </si>
  <si>
    <t>Мордвинов Алексей</t>
  </si>
  <si>
    <t>ИТР</t>
  </si>
  <si>
    <t>Максимов Станислав</t>
  </si>
  <si>
    <t>ЗРО</t>
  </si>
  <si>
    <t>Исхахов Ильдар</t>
  </si>
  <si>
    <t>Подреснов Виталий</t>
  </si>
  <si>
    <t>Отд.подр-я</t>
  </si>
  <si>
    <t>Попов Егор</t>
  </si>
  <si>
    <t>Ахтунов Камиль</t>
  </si>
  <si>
    <t>РХР</t>
  </si>
  <si>
    <t>Чудинов Сергей</t>
  </si>
  <si>
    <t>Сахацский Игорь</t>
  </si>
  <si>
    <t>Натфуллин Салават</t>
  </si>
  <si>
    <t>Деянов Антон</t>
  </si>
  <si>
    <t>Баландин Сергей</t>
  </si>
  <si>
    <t>Гараев Ильназ</t>
  </si>
  <si>
    <t>Петров Андрей</t>
  </si>
  <si>
    <t>Горбунов Алексей</t>
  </si>
  <si>
    <t>Никулин Сергей</t>
  </si>
  <si>
    <t>Коба Илья</t>
  </si>
  <si>
    <t>Чорненький Юрий</t>
  </si>
  <si>
    <t>Муравьев Сергей</t>
  </si>
  <si>
    <t>Морозов Михаил</t>
  </si>
  <si>
    <t>Майбуров Виктор</t>
  </si>
  <si>
    <t>Соковиков Сергей</t>
  </si>
  <si>
    <t>Зарипов Ленар</t>
  </si>
  <si>
    <t>Сидоренко Игорь</t>
  </si>
  <si>
    <t>Наумов Дмитрий</t>
  </si>
  <si>
    <t>Поздин Роман</t>
  </si>
  <si>
    <t>Тимохин Кирилл</t>
  </si>
  <si>
    <t>Радченко Владислав</t>
  </si>
  <si>
    <t>Леонтьев Алексей</t>
  </si>
  <si>
    <t>Сафонов Дмитрий</t>
  </si>
  <si>
    <t>Бичурин Роман</t>
  </si>
  <si>
    <t>Аехаулин Салават</t>
  </si>
  <si>
    <t>Каверин Роман</t>
  </si>
  <si>
    <t>Брытков Вячеслав</t>
  </si>
  <si>
    <t xml:space="preserve">РХР </t>
  </si>
  <si>
    <t>Копосов Иван</t>
  </si>
  <si>
    <t>Пайдоверов П.Е.</t>
  </si>
  <si>
    <t>2  рота РХБЗ  (и О)</t>
  </si>
  <si>
    <t>1  рота РХБЗ  (и О)</t>
  </si>
  <si>
    <t>Бадертдинов Руслан</t>
  </si>
  <si>
    <t>2 Рота РХБЗ(и О)</t>
  </si>
  <si>
    <t>3 Рота РХБЗ(и О)</t>
  </si>
  <si>
    <t>3 Рота РХБЗ ( и О)</t>
  </si>
  <si>
    <t>2  Рота РЗБЗ (и О)</t>
  </si>
  <si>
    <t>3 Рот аРЗБЗ (и О)</t>
  </si>
  <si>
    <t>1 Рота РЗБЗ (и О)</t>
  </si>
  <si>
    <t>МЕСТО</t>
  </si>
  <si>
    <t>КОМАНДА</t>
  </si>
  <si>
    <t>до 68 кг</t>
  </si>
  <si>
    <t>до 73 кг</t>
  </si>
  <si>
    <t>до 78 кг</t>
  </si>
  <si>
    <t>до 85 кг</t>
  </si>
  <si>
    <t>до 95 кг</t>
  </si>
  <si>
    <t>св. 95 кг</t>
  </si>
  <si>
    <t>до 63 кг</t>
  </si>
  <si>
    <t>1 Рота РХБЗ(и 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</si>
</sst>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"/>
    <numFmt numFmtId="168" formatCode="0.0000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48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12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4" fillId="0" borderId="10" xfId="53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4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80" zoomScaleSheetLayoutView="80" zoomScalePageLayoutView="0" workbookViewId="0" topLeftCell="A1">
      <selection activeCell="K5" sqref="K5:L5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26" customFormat="1" ht="38.25" customHeight="1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0" t="s">
        <v>41</v>
      </c>
      <c r="L5" s="50"/>
    </row>
    <row r="6" spans="4:9" s="14" customFormat="1" ht="25.5" customHeight="1">
      <c r="D6" s="46" t="s">
        <v>30</v>
      </c>
      <c r="E6" s="46"/>
      <c r="F6" s="46"/>
      <c r="G6" s="46"/>
      <c r="H6" s="46"/>
      <c r="I6" s="16"/>
    </row>
    <row r="7" spans="4:9" s="19" customFormat="1" ht="32.25" customHeight="1">
      <c r="D7" s="44" t="s">
        <v>31</v>
      </c>
      <c r="E7" s="44"/>
      <c r="F7" s="44"/>
      <c r="G7" s="44"/>
      <c r="H7" s="44"/>
      <c r="I7" s="15"/>
    </row>
    <row r="8" spans="4:9" s="19" customFormat="1" ht="21.75" customHeight="1"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9" customFormat="1" ht="15.75">
      <c r="A12" s="39" t="s">
        <v>32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s="9" customFormat="1" ht="15.75">
      <c r="A13" s="3">
        <v>1</v>
      </c>
      <c r="B13" s="12"/>
      <c r="C13" s="10"/>
      <c r="D13" s="10"/>
      <c r="E13" s="10"/>
      <c r="F13" s="10"/>
      <c r="G13" s="10"/>
      <c r="H13" s="3">
        <f aca="true" t="shared" si="0" ref="H13:H18">F13+G13/2</f>
        <v>0</v>
      </c>
      <c r="I13" s="3"/>
      <c r="J13" s="23" t="e">
        <f aca="true" t="shared" si="1" ref="J13:J18">(H13*I13)/D13</f>
        <v>#DIV/0!</v>
      </c>
      <c r="K13" s="11"/>
      <c r="L13" s="10" t="s">
        <v>23</v>
      </c>
    </row>
    <row r="14" spans="1:12" s="9" customFormat="1" ht="15.75">
      <c r="A14" s="3">
        <v>2</v>
      </c>
      <c r="B14" s="12"/>
      <c r="C14" s="10"/>
      <c r="D14" s="10"/>
      <c r="E14" s="10"/>
      <c r="F14" s="10"/>
      <c r="G14" s="10"/>
      <c r="H14" s="3">
        <f t="shared" si="0"/>
        <v>0</v>
      </c>
      <c r="I14" s="3"/>
      <c r="J14" s="23" t="e">
        <f t="shared" si="1"/>
        <v>#DIV/0!</v>
      </c>
      <c r="K14" s="11"/>
      <c r="L14" s="10" t="s">
        <v>24</v>
      </c>
    </row>
    <row r="15" spans="1:12" s="9" customFormat="1" ht="15.75">
      <c r="A15" s="3">
        <v>3</v>
      </c>
      <c r="B15" s="12"/>
      <c r="C15" s="10"/>
      <c r="D15" s="10"/>
      <c r="E15" s="5"/>
      <c r="F15" s="10"/>
      <c r="G15" s="10"/>
      <c r="H15" s="3">
        <f t="shared" si="0"/>
        <v>0</v>
      </c>
      <c r="I15" s="3"/>
      <c r="J15" s="23" t="e">
        <f t="shared" si="1"/>
        <v>#DIV/0!</v>
      </c>
      <c r="K15" s="11"/>
      <c r="L15" s="10" t="s">
        <v>25</v>
      </c>
    </row>
    <row r="16" spans="1:12" s="9" customFormat="1" ht="15.75">
      <c r="A16" s="3">
        <v>4</v>
      </c>
      <c r="B16" s="12"/>
      <c r="C16" s="10"/>
      <c r="D16" s="10"/>
      <c r="E16" s="5"/>
      <c r="F16" s="10"/>
      <c r="G16" s="10"/>
      <c r="H16" s="3">
        <f t="shared" si="0"/>
        <v>0</v>
      </c>
      <c r="I16" s="3"/>
      <c r="J16" s="23" t="e">
        <f t="shared" si="1"/>
        <v>#DIV/0!</v>
      </c>
      <c r="K16" s="13"/>
      <c r="L16" s="10" t="s">
        <v>26</v>
      </c>
    </row>
    <row r="17" spans="1:12" s="9" customFormat="1" ht="15.75">
      <c r="A17" s="3">
        <v>5</v>
      </c>
      <c r="B17" s="4"/>
      <c r="C17" s="5"/>
      <c r="D17" s="6"/>
      <c r="E17" s="5"/>
      <c r="F17" s="10"/>
      <c r="G17" s="10"/>
      <c r="H17" s="3">
        <f t="shared" si="0"/>
        <v>0</v>
      </c>
      <c r="I17" s="3"/>
      <c r="J17" s="23" t="e">
        <f t="shared" si="1"/>
        <v>#DIV/0!</v>
      </c>
      <c r="K17" s="11"/>
      <c r="L17" s="10" t="s">
        <v>26</v>
      </c>
    </row>
    <row r="18" spans="1:12" s="9" customFormat="1" ht="15.75">
      <c r="A18" s="3">
        <v>6</v>
      </c>
      <c r="B18" s="12"/>
      <c r="C18" s="10"/>
      <c r="D18" s="10"/>
      <c r="E18" s="5"/>
      <c r="F18" s="10"/>
      <c r="G18" s="10"/>
      <c r="H18" s="3">
        <f t="shared" si="0"/>
        <v>0</v>
      </c>
      <c r="I18" s="3"/>
      <c r="J18" s="23" t="e">
        <f t="shared" si="1"/>
        <v>#DIV/0!</v>
      </c>
      <c r="K18" s="11"/>
      <c r="L18" s="10" t="s">
        <v>27</v>
      </c>
    </row>
    <row r="19" spans="1:12" s="9" customFormat="1" ht="15.75">
      <c r="A19" s="39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2" s="9" customFormat="1" ht="15.75">
      <c r="A20" s="3">
        <v>1</v>
      </c>
      <c r="B20" s="12"/>
      <c r="C20" s="10"/>
      <c r="D20" s="10"/>
      <c r="E20" s="10"/>
      <c r="F20" s="10"/>
      <c r="G20" s="10"/>
      <c r="H20" s="3">
        <f aca="true" t="shared" si="2" ref="H20:H25">F20+G20/2</f>
        <v>0</v>
      </c>
      <c r="I20" s="3"/>
      <c r="J20" s="23" t="e">
        <f aca="true" t="shared" si="3" ref="J20:J25">(H20*I20)/D20</f>
        <v>#DIV/0!</v>
      </c>
      <c r="K20" s="11"/>
      <c r="L20" s="10" t="s">
        <v>23</v>
      </c>
    </row>
    <row r="21" spans="1:12" s="9" customFormat="1" ht="15.75">
      <c r="A21" s="3">
        <v>2</v>
      </c>
      <c r="B21" s="12"/>
      <c r="C21" s="10"/>
      <c r="D21" s="10"/>
      <c r="E21" s="10"/>
      <c r="F21" s="10"/>
      <c r="G21" s="10"/>
      <c r="H21" s="3">
        <f t="shared" si="2"/>
        <v>0</v>
      </c>
      <c r="I21" s="3"/>
      <c r="J21" s="23" t="e">
        <f t="shared" si="3"/>
        <v>#DIV/0!</v>
      </c>
      <c r="K21" s="11"/>
      <c r="L21" s="10" t="s">
        <v>24</v>
      </c>
    </row>
    <row r="22" spans="1:12" s="9" customFormat="1" ht="15.75">
      <c r="A22" s="3">
        <v>3</v>
      </c>
      <c r="B22" s="12"/>
      <c r="C22" s="10"/>
      <c r="D22" s="10"/>
      <c r="E22" s="5"/>
      <c r="F22" s="10"/>
      <c r="G22" s="10"/>
      <c r="H22" s="3">
        <f t="shared" si="2"/>
        <v>0</v>
      </c>
      <c r="I22" s="3"/>
      <c r="J22" s="23" t="e">
        <f t="shared" si="3"/>
        <v>#DIV/0!</v>
      </c>
      <c r="K22" s="11"/>
      <c r="L22" s="10" t="s">
        <v>25</v>
      </c>
    </row>
    <row r="23" spans="1:12" s="9" customFormat="1" ht="15.75">
      <c r="A23" s="3">
        <v>4</v>
      </c>
      <c r="B23" s="12"/>
      <c r="C23" s="10"/>
      <c r="D23" s="10"/>
      <c r="E23" s="5"/>
      <c r="F23" s="10"/>
      <c r="G23" s="10"/>
      <c r="H23" s="3">
        <f t="shared" si="2"/>
        <v>0</v>
      </c>
      <c r="I23" s="3"/>
      <c r="J23" s="23" t="e">
        <f t="shared" si="3"/>
        <v>#DIV/0!</v>
      </c>
      <c r="K23" s="13"/>
      <c r="L23" s="10" t="s">
        <v>26</v>
      </c>
    </row>
    <row r="24" spans="1:12" s="9" customFormat="1" ht="15.75">
      <c r="A24" s="3">
        <v>5</v>
      </c>
      <c r="B24" s="4"/>
      <c r="C24" s="5"/>
      <c r="D24" s="6"/>
      <c r="E24" s="5"/>
      <c r="F24" s="10"/>
      <c r="G24" s="10"/>
      <c r="H24" s="3">
        <f t="shared" si="2"/>
        <v>0</v>
      </c>
      <c r="I24" s="3"/>
      <c r="J24" s="23" t="e">
        <f t="shared" si="3"/>
        <v>#DIV/0!</v>
      </c>
      <c r="K24" s="11"/>
      <c r="L24" s="10" t="s">
        <v>26</v>
      </c>
    </row>
    <row r="25" spans="1:12" s="9" customFormat="1" ht="15.75">
      <c r="A25" s="3">
        <v>6</v>
      </c>
      <c r="B25" s="12"/>
      <c r="C25" s="10"/>
      <c r="D25" s="10"/>
      <c r="E25" s="5"/>
      <c r="F25" s="10"/>
      <c r="G25" s="10"/>
      <c r="H25" s="3">
        <f t="shared" si="2"/>
        <v>0</v>
      </c>
      <c r="I25" s="3"/>
      <c r="J25" s="23" t="e">
        <f t="shared" si="3"/>
        <v>#DIV/0!</v>
      </c>
      <c r="K25" s="11"/>
      <c r="L25" s="10" t="s">
        <v>27</v>
      </c>
    </row>
    <row r="26" spans="1:12" s="9" customFormat="1" ht="15.75">
      <c r="A26" s="39" t="s">
        <v>34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s="9" customFormat="1" ht="15.75">
      <c r="A27" s="3">
        <v>1</v>
      </c>
      <c r="B27" s="12"/>
      <c r="C27" s="10"/>
      <c r="D27" s="10"/>
      <c r="E27" s="10"/>
      <c r="F27" s="10"/>
      <c r="G27" s="10"/>
      <c r="H27" s="3">
        <f aca="true" t="shared" si="4" ref="H27:H32">F27+G27/2</f>
        <v>0</v>
      </c>
      <c r="I27" s="3"/>
      <c r="J27" s="23" t="e">
        <f aca="true" t="shared" si="5" ref="J27:J32">(H27*I27)/D27</f>
        <v>#DIV/0!</v>
      </c>
      <c r="K27" s="11"/>
      <c r="L27" s="10" t="s">
        <v>23</v>
      </c>
    </row>
    <row r="28" spans="1:12" s="9" customFormat="1" ht="15.75">
      <c r="A28" s="3">
        <v>2</v>
      </c>
      <c r="B28" s="12"/>
      <c r="C28" s="10"/>
      <c r="D28" s="10"/>
      <c r="E28" s="10"/>
      <c r="F28" s="10"/>
      <c r="G28" s="10"/>
      <c r="H28" s="3">
        <f t="shared" si="4"/>
        <v>0</v>
      </c>
      <c r="I28" s="3"/>
      <c r="J28" s="23" t="e">
        <f t="shared" si="5"/>
        <v>#DIV/0!</v>
      </c>
      <c r="K28" s="11"/>
      <c r="L28" s="10" t="s">
        <v>24</v>
      </c>
    </row>
    <row r="29" spans="1:12" s="9" customFormat="1" ht="15.75">
      <c r="A29" s="3">
        <v>3</v>
      </c>
      <c r="B29" s="12"/>
      <c r="C29" s="10"/>
      <c r="D29" s="10"/>
      <c r="E29" s="5"/>
      <c r="F29" s="10"/>
      <c r="G29" s="10"/>
      <c r="H29" s="3">
        <f t="shared" si="4"/>
        <v>0</v>
      </c>
      <c r="I29" s="3"/>
      <c r="J29" s="23" t="e">
        <f t="shared" si="5"/>
        <v>#DIV/0!</v>
      </c>
      <c r="K29" s="11"/>
      <c r="L29" s="10" t="s">
        <v>25</v>
      </c>
    </row>
    <row r="30" spans="1:12" s="9" customFormat="1" ht="15.75">
      <c r="A30" s="3">
        <v>4</v>
      </c>
      <c r="B30" s="12"/>
      <c r="C30" s="10"/>
      <c r="D30" s="10"/>
      <c r="E30" s="5"/>
      <c r="F30" s="10"/>
      <c r="G30" s="10"/>
      <c r="H30" s="3">
        <f t="shared" si="4"/>
        <v>0</v>
      </c>
      <c r="I30" s="3"/>
      <c r="J30" s="23" t="e">
        <f t="shared" si="5"/>
        <v>#DIV/0!</v>
      </c>
      <c r="K30" s="13"/>
      <c r="L30" s="10" t="s">
        <v>26</v>
      </c>
    </row>
    <row r="31" spans="1:12" s="9" customFormat="1" ht="15.75">
      <c r="A31" s="3">
        <v>5</v>
      </c>
      <c r="B31" s="4"/>
      <c r="C31" s="5"/>
      <c r="D31" s="6"/>
      <c r="E31" s="5"/>
      <c r="F31" s="10"/>
      <c r="G31" s="10"/>
      <c r="H31" s="3">
        <f t="shared" si="4"/>
        <v>0</v>
      </c>
      <c r="I31" s="3"/>
      <c r="J31" s="23" t="e">
        <f t="shared" si="5"/>
        <v>#DIV/0!</v>
      </c>
      <c r="K31" s="11"/>
      <c r="L31" s="10" t="s">
        <v>26</v>
      </c>
    </row>
    <row r="32" spans="1:12" s="9" customFormat="1" ht="15.75">
      <c r="A32" s="3">
        <v>6</v>
      </c>
      <c r="B32" s="12"/>
      <c r="C32" s="10"/>
      <c r="D32" s="10"/>
      <c r="E32" s="5"/>
      <c r="F32" s="10"/>
      <c r="G32" s="10"/>
      <c r="H32" s="3">
        <f t="shared" si="4"/>
        <v>0</v>
      </c>
      <c r="I32" s="3"/>
      <c r="J32" s="23" t="e">
        <f t="shared" si="5"/>
        <v>#DIV/0!</v>
      </c>
      <c r="K32" s="11"/>
      <c r="L32" s="10" t="s">
        <v>27</v>
      </c>
    </row>
    <row r="33" ht="14.25" customHeight="1"/>
    <row r="34" spans="2:5" ht="15.75">
      <c r="B34" s="26" t="s">
        <v>12</v>
      </c>
      <c r="C34" s="7"/>
      <c r="D34" s="7"/>
      <c r="E34" s="7"/>
    </row>
    <row r="35" spans="2:5" ht="43.5" customHeight="1">
      <c r="B35" s="26" t="s">
        <v>11</v>
      </c>
      <c r="C35" s="7"/>
      <c r="D35" s="7"/>
      <c r="E35" s="7"/>
    </row>
  </sheetData>
  <sheetProtection/>
  <mergeCells count="22">
    <mergeCell ref="A26:L26"/>
    <mergeCell ref="J10:J11"/>
    <mergeCell ref="K10:K11"/>
    <mergeCell ref="L10:L11"/>
    <mergeCell ref="D10:D11"/>
    <mergeCell ref="A12:L12"/>
    <mergeCell ref="F10:F11"/>
    <mergeCell ref="G10:G11"/>
    <mergeCell ref="A10:A11"/>
    <mergeCell ref="B10:B11"/>
    <mergeCell ref="A1:L1"/>
    <mergeCell ref="A3:L3"/>
    <mergeCell ref="A4:L4"/>
    <mergeCell ref="K5:L5"/>
    <mergeCell ref="D6:H6"/>
    <mergeCell ref="D8:H8"/>
    <mergeCell ref="E10:E11"/>
    <mergeCell ref="H10:H11"/>
    <mergeCell ref="A19:L19"/>
    <mergeCell ref="I10:I11"/>
    <mergeCell ref="D7:H7"/>
    <mergeCell ref="C10:C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80" zoomScaleSheetLayoutView="80" zoomScalePageLayoutView="0" workbookViewId="0" topLeftCell="A1">
      <selection activeCell="A4" sqref="A4:L4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26" customFormat="1" ht="38.2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0" t="s">
        <v>41</v>
      </c>
      <c r="L5" s="50"/>
    </row>
    <row r="6" spans="4:9" s="14" customFormat="1" ht="25.5" customHeight="1">
      <c r="D6" s="46" t="s">
        <v>16</v>
      </c>
      <c r="E6" s="46"/>
      <c r="F6" s="46"/>
      <c r="G6" s="46"/>
      <c r="H6" s="46"/>
      <c r="I6" s="16"/>
    </row>
    <row r="7" spans="4:9" s="19" customFormat="1" ht="32.25" customHeight="1">
      <c r="D7" s="44" t="s">
        <v>29</v>
      </c>
      <c r="E7" s="44"/>
      <c r="F7" s="44"/>
      <c r="G7" s="44"/>
      <c r="H7" s="44"/>
      <c r="I7" s="15"/>
    </row>
    <row r="8" spans="2:9" s="19" customFormat="1" ht="21.75" customHeight="1">
      <c r="B8" s="19" t="s">
        <v>42</v>
      </c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9" customFormat="1" ht="15.75">
      <c r="A12" s="53" t="s">
        <v>35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9" customFormat="1" ht="15.75">
      <c r="A13" s="3">
        <v>1</v>
      </c>
      <c r="B13" s="28" t="s">
        <v>70</v>
      </c>
      <c r="C13" s="10">
        <v>1995</v>
      </c>
      <c r="D13" s="10">
        <v>60</v>
      </c>
      <c r="E13" s="5" t="s">
        <v>67</v>
      </c>
      <c r="F13" s="10">
        <v>14</v>
      </c>
      <c r="G13" s="10">
        <v>59</v>
      </c>
      <c r="H13" s="3">
        <f aca="true" t="shared" si="0" ref="H13:H20">F13+G13/2</f>
        <v>43.5</v>
      </c>
      <c r="I13" s="3">
        <v>24</v>
      </c>
      <c r="J13" s="23">
        <f aca="true" t="shared" si="1" ref="J13:J20">(H13*I13)/D13</f>
        <v>17.4</v>
      </c>
      <c r="K13" s="13">
        <v>1</v>
      </c>
      <c r="L13" s="10" t="s">
        <v>38</v>
      </c>
    </row>
    <row r="14" spans="1:12" s="9" customFormat="1" ht="15.75">
      <c r="A14" s="3">
        <v>2</v>
      </c>
      <c r="B14" s="28" t="s">
        <v>55</v>
      </c>
      <c r="C14" s="10">
        <v>1993</v>
      </c>
      <c r="D14" s="10">
        <v>62</v>
      </c>
      <c r="E14" s="10" t="s">
        <v>106</v>
      </c>
      <c r="F14" s="10">
        <v>14</v>
      </c>
      <c r="G14" s="10">
        <v>40</v>
      </c>
      <c r="H14" s="3">
        <f t="shared" si="0"/>
        <v>34</v>
      </c>
      <c r="I14" s="3">
        <v>24</v>
      </c>
      <c r="J14" s="23">
        <f t="shared" si="1"/>
        <v>13.161290322580646</v>
      </c>
      <c r="K14" s="11">
        <v>2</v>
      </c>
      <c r="L14" s="10" t="s">
        <v>38</v>
      </c>
    </row>
    <row r="15" spans="1:12" s="9" customFormat="1" ht="15.75">
      <c r="A15" s="3">
        <v>3</v>
      </c>
      <c r="B15" s="28" t="s">
        <v>94</v>
      </c>
      <c r="C15" s="10">
        <v>1996</v>
      </c>
      <c r="D15" s="10">
        <v>62</v>
      </c>
      <c r="E15" s="5" t="s">
        <v>36</v>
      </c>
      <c r="F15" s="10">
        <v>0</v>
      </c>
      <c r="G15" s="10">
        <v>32</v>
      </c>
      <c r="H15" s="3">
        <f t="shared" si="0"/>
        <v>16</v>
      </c>
      <c r="I15" s="3">
        <v>24</v>
      </c>
      <c r="J15" s="23">
        <f t="shared" si="1"/>
        <v>6.193548387096774</v>
      </c>
      <c r="K15" s="11">
        <v>3</v>
      </c>
      <c r="L15" s="10" t="s">
        <v>38</v>
      </c>
    </row>
    <row r="16" spans="1:12" s="9" customFormat="1" ht="15.75">
      <c r="A16" s="3">
        <v>4</v>
      </c>
      <c r="B16" s="28" t="s">
        <v>108</v>
      </c>
      <c r="C16" s="10">
        <v>1992</v>
      </c>
      <c r="D16" s="10">
        <v>63</v>
      </c>
      <c r="E16" s="10" t="s">
        <v>107</v>
      </c>
      <c r="F16" s="10">
        <v>0</v>
      </c>
      <c r="G16" s="10">
        <v>14</v>
      </c>
      <c r="H16" s="3">
        <f t="shared" si="0"/>
        <v>7</v>
      </c>
      <c r="I16" s="3">
        <v>24</v>
      </c>
      <c r="J16" s="23">
        <f t="shared" si="1"/>
        <v>2.6666666666666665</v>
      </c>
      <c r="K16" s="11">
        <v>4</v>
      </c>
      <c r="L16" s="10" t="s">
        <v>38</v>
      </c>
    </row>
    <row r="17" spans="1:12" s="9" customFormat="1" ht="15.75">
      <c r="A17" s="3">
        <v>5</v>
      </c>
      <c r="B17" s="28" t="s">
        <v>68</v>
      </c>
      <c r="C17" s="10">
        <v>1996</v>
      </c>
      <c r="D17" s="10">
        <v>55</v>
      </c>
      <c r="E17" s="5" t="s">
        <v>69</v>
      </c>
      <c r="F17" s="10">
        <v>0</v>
      </c>
      <c r="G17" s="10">
        <v>12</v>
      </c>
      <c r="H17" s="3">
        <f t="shared" si="0"/>
        <v>6</v>
      </c>
      <c r="I17" s="3">
        <v>24</v>
      </c>
      <c r="J17" s="23">
        <f t="shared" si="1"/>
        <v>2.618181818181818</v>
      </c>
      <c r="K17" s="11">
        <v>5</v>
      </c>
      <c r="L17" s="10" t="s">
        <v>38</v>
      </c>
    </row>
    <row r="18" spans="1:12" s="9" customFormat="1" ht="15.75">
      <c r="A18" s="3">
        <v>6</v>
      </c>
      <c r="B18" s="28" t="s">
        <v>90</v>
      </c>
      <c r="C18" s="10">
        <v>1995</v>
      </c>
      <c r="D18" s="10">
        <v>60</v>
      </c>
      <c r="E18" s="5" t="s">
        <v>75</v>
      </c>
      <c r="F18" s="10">
        <v>0</v>
      </c>
      <c r="G18" s="10">
        <v>7</v>
      </c>
      <c r="H18" s="3">
        <f t="shared" si="0"/>
        <v>3.5</v>
      </c>
      <c r="I18" s="3">
        <v>24</v>
      </c>
      <c r="J18" s="23">
        <f t="shared" si="1"/>
        <v>1.4</v>
      </c>
      <c r="K18" s="11">
        <v>6</v>
      </c>
      <c r="L18" s="10" t="s">
        <v>38</v>
      </c>
    </row>
    <row r="19" spans="1:12" s="9" customFormat="1" ht="15.75">
      <c r="A19" s="3">
        <v>7</v>
      </c>
      <c r="B19" s="29" t="s">
        <v>71</v>
      </c>
      <c r="C19" s="5">
        <v>1992</v>
      </c>
      <c r="D19" s="6">
        <v>62</v>
      </c>
      <c r="E19" s="5" t="s">
        <v>72</v>
      </c>
      <c r="F19" s="10">
        <v>0</v>
      </c>
      <c r="G19" s="10">
        <v>0</v>
      </c>
      <c r="H19" s="3">
        <f t="shared" si="0"/>
        <v>0</v>
      </c>
      <c r="I19" s="3">
        <v>24</v>
      </c>
      <c r="J19" s="23">
        <f t="shared" si="1"/>
        <v>0</v>
      </c>
      <c r="K19" s="11">
        <v>7</v>
      </c>
      <c r="L19" s="10" t="s">
        <v>38</v>
      </c>
    </row>
    <row r="20" spans="1:12" s="9" customFormat="1" ht="15.75">
      <c r="A20" s="3">
        <v>8</v>
      </c>
      <c r="B20" s="28" t="s">
        <v>95</v>
      </c>
      <c r="C20" s="10">
        <v>1994</v>
      </c>
      <c r="D20" s="10">
        <v>62</v>
      </c>
      <c r="E20" s="5" t="s">
        <v>75</v>
      </c>
      <c r="F20" s="10">
        <v>0</v>
      </c>
      <c r="G20" s="10">
        <v>0</v>
      </c>
      <c r="H20" s="3">
        <f t="shared" si="0"/>
        <v>0</v>
      </c>
      <c r="I20" s="3">
        <v>24</v>
      </c>
      <c r="J20" s="23">
        <f t="shared" si="1"/>
        <v>0</v>
      </c>
      <c r="K20" s="11">
        <v>8</v>
      </c>
      <c r="L20" s="10" t="s">
        <v>38</v>
      </c>
    </row>
    <row r="22" spans="2:5" ht="15.75">
      <c r="B22" s="26" t="s">
        <v>12</v>
      </c>
      <c r="C22" s="7"/>
      <c r="D22" s="7"/>
      <c r="E22" s="7"/>
    </row>
    <row r="23" spans="2:5" ht="43.5" customHeight="1">
      <c r="B23" s="26" t="s">
        <v>11</v>
      </c>
      <c r="C23" s="7"/>
      <c r="D23" s="7"/>
      <c r="E23" s="7"/>
    </row>
  </sheetData>
  <sheetProtection/>
  <mergeCells count="20">
    <mergeCell ref="A12:L12"/>
    <mergeCell ref="A1:L1"/>
    <mergeCell ref="A3:L3"/>
    <mergeCell ref="A4:L4"/>
    <mergeCell ref="K5:L5"/>
    <mergeCell ref="I10:I11"/>
    <mergeCell ref="D7:H7"/>
    <mergeCell ref="A10:A11"/>
    <mergeCell ref="B10:B11"/>
    <mergeCell ref="C10:C11"/>
    <mergeCell ref="J10:J11"/>
    <mergeCell ref="K10:K11"/>
    <mergeCell ref="L10:L11"/>
    <mergeCell ref="D10:D11"/>
    <mergeCell ref="D6:H6"/>
    <mergeCell ref="F10:F11"/>
    <mergeCell ref="G10:G11"/>
    <mergeCell ref="D8:H8"/>
    <mergeCell ref="E10:E11"/>
    <mergeCell ref="H10:H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80" zoomScaleSheetLayoutView="80" zoomScalePageLayoutView="0" workbookViewId="0" topLeftCell="A4">
      <selection activeCell="L13" sqref="L13:L18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8" customFormat="1" ht="38.25" customHeight="1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0" t="s">
        <v>43</v>
      </c>
      <c r="L5" s="50"/>
    </row>
    <row r="6" spans="4:9" s="14" customFormat="1" ht="25.5" customHeight="1">
      <c r="D6" s="46" t="s">
        <v>16</v>
      </c>
      <c r="E6" s="46"/>
      <c r="F6" s="46"/>
      <c r="G6" s="46"/>
      <c r="H6" s="46"/>
      <c r="I6" s="16"/>
    </row>
    <row r="7" spans="4:9" s="19" customFormat="1" ht="32.25" customHeight="1">
      <c r="D7" s="44" t="s">
        <v>28</v>
      </c>
      <c r="E7" s="44"/>
      <c r="F7" s="44"/>
      <c r="G7" s="44"/>
      <c r="H7" s="44"/>
      <c r="I7" s="15"/>
    </row>
    <row r="8" spans="2:9" s="19" customFormat="1" ht="21.75" customHeight="1">
      <c r="B8" s="19" t="s">
        <v>42</v>
      </c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9" customFormat="1" ht="15.75">
      <c r="A12" s="53" t="s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9" customFormat="1" ht="15.75">
      <c r="A13" s="3">
        <v>1</v>
      </c>
      <c r="B13" s="28" t="s">
        <v>58</v>
      </c>
      <c r="C13" s="10">
        <v>1992</v>
      </c>
      <c r="D13" s="10">
        <v>68</v>
      </c>
      <c r="E13" s="10" t="s">
        <v>62</v>
      </c>
      <c r="F13" s="10">
        <v>13</v>
      </c>
      <c r="G13" s="10">
        <v>51</v>
      </c>
      <c r="H13" s="3">
        <f aca="true" t="shared" si="0" ref="H13:H18">F13+G13/2</f>
        <v>38.5</v>
      </c>
      <c r="I13" s="3">
        <v>24</v>
      </c>
      <c r="J13" s="23">
        <f aca="true" t="shared" si="1" ref="J13:J18">(H13*I13)/D13</f>
        <v>13.588235294117647</v>
      </c>
      <c r="K13" s="11">
        <v>1</v>
      </c>
      <c r="L13" s="10" t="s">
        <v>38</v>
      </c>
    </row>
    <row r="14" spans="1:12" s="9" customFormat="1" ht="15.75">
      <c r="A14" s="3">
        <v>2</v>
      </c>
      <c r="B14" s="28" t="s">
        <v>63</v>
      </c>
      <c r="C14" s="10">
        <v>1993</v>
      </c>
      <c r="D14" s="10">
        <v>66</v>
      </c>
      <c r="E14" s="10" t="s">
        <v>64</v>
      </c>
      <c r="F14" s="10">
        <v>3</v>
      </c>
      <c r="G14" s="10">
        <v>30</v>
      </c>
      <c r="H14" s="3">
        <f t="shared" si="0"/>
        <v>18</v>
      </c>
      <c r="I14" s="3">
        <v>24</v>
      </c>
      <c r="J14" s="23">
        <f t="shared" si="1"/>
        <v>6.545454545454546</v>
      </c>
      <c r="K14" s="13">
        <v>2</v>
      </c>
      <c r="L14" s="10" t="s">
        <v>38</v>
      </c>
    </row>
    <row r="15" spans="1:12" s="9" customFormat="1" ht="15.75">
      <c r="A15" s="3">
        <v>3</v>
      </c>
      <c r="B15" s="28" t="s">
        <v>66</v>
      </c>
      <c r="C15" s="10">
        <v>1994</v>
      </c>
      <c r="D15" s="10">
        <v>68</v>
      </c>
      <c r="E15" s="5" t="s">
        <v>67</v>
      </c>
      <c r="F15" s="10">
        <v>1</v>
      </c>
      <c r="G15" s="10">
        <v>34</v>
      </c>
      <c r="H15" s="3">
        <f t="shared" si="0"/>
        <v>18</v>
      </c>
      <c r="I15" s="3">
        <v>24</v>
      </c>
      <c r="J15" s="23">
        <f t="shared" si="1"/>
        <v>6.352941176470588</v>
      </c>
      <c r="K15" s="11">
        <v>3</v>
      </c>
      <c r="L15" s="10" t="s">
        <v>38</v>
      </c>
    </row>
    <row r="16" spans="1:12" s="9" customFormat="1" ht="15.75">
      <c r="A16" s="3">
        <v>4</v>
      </c>
      <c r="B16" s="29" t="s">
        <v>65</v>
      </c>
      <c r="C16" s="5">
        <v>1997</v>
      </c>
      <c r="D16" s="6">
        <v>67</v>
      </c>
      <c r="E16" s="5" t="s">
        <v>36</v>
      </c>
      <c r="F16" s="10">
        <v>0</v>
      </c>
      <c r="G16" s="10">
        <v>14</v>
      </c>
      <c r="H16" s="3">
        <f t="shared" si="0"/>
        <v>7</v>
      </c>
      <c r="I16" s="3">
        <v>24</v>
      </c>
      <c r="J16" s="23">
        <f t="shared" si="1"/>
        <v>2.5074626865671643</v>
      </c>
      <c r="K16" s="11">
        <v>4</v>
      </c>
      <c r="L16" s="10" t="s">
        <v>38</v>
      </c>
    </row>
    <row r="17" spans="1:12" s="9" customFormat="1" ht="15.75">
      <c r="A17" s="3">
        <v>5</v>
      </c>
      <c r="B17" s="28" t="s">
        <v>59</v>
      </c>
      <c r="C17" s="10">
        <v>1995</v>
      </c>
      <c r="D17" s="10">
        <v>68</v>
      </c>
      <c r="E17" s="10" t="s">
        <v>57</v>
      </c>
      <c r="F17" s="10">
        <v>0</v>
      </c>
      <c r="G17" s="10">
        <v>13</v>
      </c>
      <c r="H17" s="3">
        <f t="shared" si="0"/>
        <v>6.5</v>
      </c>
      <c r="I17" s="3">
        <v>24</v>
      </c>
      <c r="J17" s="23">
        <f t="shared" si="1"/>
        <v>2.2941176470588234</v>
      </c>
      <c r="K17" s="11">
        <v>5</v>
      </c>
      <c r="L17" s="10" t="s">
        <v>38</v>
      </c>
    </row>
    <row r="18" spans="1:12" s="9" customFormat="1" ht="15.75">
      <c r="A18" s="3">
        <v>6</v>
      </c>
      <c r="B18" s="28" t="s">
        <v>56</v>
      </c>
      <c r="C18" s="10">
        <v>1995</v>
      </c>
      <c r="D18" s="10">
        <v>66</v>
      </c>
      <c r="E18" s="10" t="s">
        <v>57</v>
      </c>
      <c r="F18" s="10">
        <v>0</v>
      </c>
      <c r="G18" s="10">
        <v>8</v>
      </c>
      <c r="H18" s="3">
        <f t="shared" si="0"/>
        <v>4</v>
      </c>
      <c r="I18" s="3">
        <v>24</v>
      </c>
      <c r="J18" s="23">
        <f t="shared" si="1"/>
        <v>1.4545454545454546</v>
      </c>
      <c r="K18" s="11">
        <v>6</v>
      </c>
      <c r="L18" s="10" t="s">
        <v>38</v>
      </c>
    </row>
    <row r="20" spans="2:5" ht="15.75">
      <c r="B20" s="8" t="s">
        <v>12</v>
      </c>
      <c r="C20" s="7"/>
      <c r="D20" s="7"/>
      <c r="E20" s="7"/>
    </row>
    <row r="21" spans="2:5" ht="43.5" customHeight="1">
      <c r="B21" s="8" t="s">
        <v>11</v>
      </c>
      <c r="C21" s="7"/>
      <c r="D21" s="7"/>
      <c r="E21" s="7"/>
    </row>
  </sheetData>
  <sheetProtection/>
  <mergeCells count="20">
    <mergeCell ref="J10:J11"/>
    <mergeCell ref="K10:K11"/>
    <mergeCell ref="L10:L11"/>
    <mergeCell ref="D10:D11"/>
    <mergeCell ref="D6:H6"/>
    <mergeCell ref="F10:F11"/>
    <mergeCell ref="G10:G11"/>
    <mergeCell ref="D8:H8"/>
    <mergeCell ref="E10:E11"/>
    <mergeCell ref="H10:H11"/>
    <mergeCell ref="A12:L12"/>
    <mergeCell ref="A1:L1"/>
    <mergeCell ref="A3:L3"/>
    <mergeCell ref="A4:L4"/>
    <mergeCell ref="K5:L5"/>
    <mergeCell ref="I10:I11"/>
    <mergeCell ref="D7:H7"/>
    <mergeCell ref="A10:A11"/>
    <mergeCell ref="B10:B11"/>
    <mergeCell ref="C10:C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80" zoomScaleSheetLayoutView="80" zoomScalePageLayoutView="0" workbookViewId="0" topLeftCell="A1">
      <selection activeCell="K21" sqref="K21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8" customFormat="1" ht="38.2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6">
        <v>42379</v>
      </c>
      <c r="L5" s="50"/>
    </row>
    <row r="6" spans="4:9" s="14" customFormat="1" ht="25.5" customHeight="1">
      <c r="D6" s="46" t="s">
        <v>16</v>
      </c>
      <c r="E6" s="46"/>
      <c r="F6" s="46"/>
      <c r="G6" s="46"/>
      <c r="H6" s="46"/>
      <c r="I6" s="16"/>
    </row>
    <row r="7" spans="4:9" s="19" customFormat="1" ht="32.25" customHeight="1">
      <c r="D7" s="44" t="s">
        <v>44</v>
      </c>
      <c r="E7" s="44"/>
      <c r="F7" s="44"/>
      <c r="G7" s="44"/>
      <c r="H7" s="44"/>
      <c r="I7" s="15"/>
    </row>
    <row r="8" spans="2:9" s="19" customFormat="1" ht="21.75" customHeight="1">
      <c r="B8" s="19" t="s">
        <v>42</v>
      </c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7" customFormat="1" ht="15.75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9" customFormat="1" ht="15.75">
      <c r="A13" s="3">
        <v>1</v>
      </c>
      <c r="B13" s="28" t="s">
        <v>81</v>
      </c>
      <c r="C13" s="10">
        <v>1995</v>
      </c>
      <c r="D13" s="10">
        <v>72</v>
      </c>
      <c r="E13" s="10" t="s">
        <v>113</v>
      </c>
      <c r="F13" s="10">
        <v>9</v>
      </c>
      <c r="G13" s="10">
        <v>39</v>
      </c>
      <c r="H13" s="3">
        <f aca="true" t="shared" si="0" ref="H13:H20">F13+G13/2</f>
        <v>28.5</v>
      </c>
      <c r="I13" s="3">
        <v>24</v>
      </c>
      <c r="J13" s="23">
        <f aca="true" t="shared" si="1" ref="J13:J20">(H13*I13)/D13</f>
        <v>9.5</v>
      </c>
      <c r="K13" s="11">
        <v>1</v>
      </c>
      <c r="L13" s="10" t="s">
        <v>38</v>
      </c>
    </row>
    <row r="14" spans="1:12" s="9" customFormat="1" ht="15.75">
      <c r="A14" s="3">
        <v>2</v>
      </c>
      <c r="B14" s="28" t="s">
        <v>74</v>
      </c>
      <c r="C14" s="10">
        <v>1996</v>
      </c>
      <c r="D14" s="10">
        <v>73</v>
      </c>
      <c r="E14" s="5" t="s">
        <v>75</v>
      </c>
      <c r="F14" s="10">
        <v>10</v>
      </c>
      <c r="G14" s="10">
        <v>33</v>
      </c>
      <c r="H14" s="3">
        <f t="shared" si="0"/>
        <v>26.5</v>
      </c>
      <c r="I14" s="3">
        <v>24</v>
      </c>
      <c r="J14" s="23">
        <f t="shared" si="1"/>
        <v>8.712328767123287</v>
      </c>
      <c r="K14" s="11">
        <v>2</v>
      </c>
      <c r="L14" s="10" t="s">
        <v>38</v>
      </c>
    </row>
    <row r="15" spans="1:12" s="9" customFormat="1" ht="15.75">
      <c r="A15" s="3">
        <v>3</v>
      </c>
      <c r="B15" s="28" t="s">
        <v>80</v>
      </c>
      <c r="C15" s="10">
        <v>1995</v>
      </c>
      <c r="D15" s="10">
        <v>72</v>
      </c>
      <c r="E15" s="10" t="s">
        <v>112</v>
      </c>
      <c r="F15" s="10">
        <v>16</v>
      </c>
      <c r="G15" s="10">
        <v>20</v>
      </c>
      <c r="H15" s="3">
        <f t="shared" si="0"/>
        <v>26</v>
      </c>
      <c r="I15" s="3">
        <v>24</v>
      </c>
      <c r="J15" s="23">
        <f t="shared" si="1"/>
        <v>8.666666666666666</v>
      </c>
      <c r="K15" s="11">
        <v>3</v>
      </c>
      <c r="L15" s="10" t="s">
        <v>38</v>
      </c>
    </row>
    <row r="16" spans="1:12" s="7" customFormat="1" ht="15.75">
      <c r="A16" s="3">
        <v>4</v>
      </c>
      <c r="B16" s="27" t="s">
        <v>73</v>
      </c>
      <c r="C16" s="3">
        <v>1996</v>
      </c>
      <c r="D16" s="3">
        <v>70</v>
      </c>
      <c r="E16" s="10" t="s">
        <v>67</v>
      </c>
      <c r="F16" s="10">
        <v>9</v>
      </c>
      <c r="G16" s="3">
        <v>32</v>
      </c>
      <c r="H16" s="3">
        <f t="shared" si="0"/>
        <v>25</v>
      </c>
      <c r="I16" s="3">
        <v>24</v>
      </c>
      <c r="J16" s="23">
        <f t="shared" si="1"/>
        <v>8.571428571428571</v>
      </c>
      <c r="K16" s="11">
        <v>4</v>
      </c>
      <c r="L16" s="10" t="s">
        <v>38</v>
      </c>
    </row>
    <row r="17" spans="1:12" s="9" customFormat="1" ht="15.75">
      <c r="A17" s="3">
        <v>5</v>
      </c>
      <c r="B17" s="28" t="s">
        <v>76</v>
      </c>
      <c r="C17" s="3">
        <v>1999</v>
      </c>
      <c r="D17" s="3">
        <v>70</v>
      </c>
      <c r="E17" s="5" t="s">
        <v>67</v>
      </c>
      <c r="F17" s="10">
        <v>0</v>
      </c>
      <c r="G17" s="3">
        <v>25</v>
      </c>
      <c r="H17" s="3">
        <f t="shared" si="0"/>
        <v>12.5</v>
      </c>
      <c r="I17" s="3">
        <v>24</v>
      </c>
      <c r="J17" s="23">
        <f t="shared" si="1"/>
        <v>4.285714285714286</v>
      </c>
      <c r="K17" s="11">
        <v>5</v>
      </c>
      <c r="L17" s="10" t="s">
        <v>38</v>
      </c>
    </row>
    <row r="18" spans="1:12" s="9" customFormat="1" ht="15.75">
      <c r="A18" s="3">
        <v>6</v>
      </c>
      <c r="B18" s="27" t="s">
        <v>77</v>
      </c>
      <c r="C18" s="3">
        <v>1996</v>
      </c>
      <c r="D18" s="3">
        <v>72</v>
      </c>
      <c r="E18" s="5" t="s">
        <v>75</v>
      </c>
      <c r="F18" s="10">
        <v>1</v>
      </c>
      <c r="G18" s="3">
        <v>18</v>
      </c>
      <c r="H18" s="3">
        <f t="shared" si="0"/>
        <v>10</v>
      </c>
      <c r="I18" s="3">
        <v>24</v>
      </c>
      <c r="J18" s="23">
        <f t="shared" si="1"/>
        <v>3.3333333333333335</v>
      </c>
      <c r="K18" s="11">
        <v>6</v>
      </c>
      <c r="L18" s="10" t="s">
        <v>38</v>
      </c>
    </row>
    <row r="19" spans="1:12" s="9" customFormat="1" ht="15.75">
      <c r="A19" s="3">
        <v>7</v>
      </c>
      <c r="B19" s="28" t="s">
        <v>78</v>
      </c>
      <c r="C19" s="10">
        <v>1997</v>
      </c>
      <c r="D19" s="10">
        <v>71</v>
      </c>
      <c r="E19" s="10" t="s">
        <v>36</v>
      </c>
      <c r="F19" s="10">
        <v>1</v>
      </c>
      <c r="G19" s="10">
        <v>14</v>
      </c>
      <c r="H19" s="3">
        <f t="shared" si="0"/>
        <v>8</v>
      </c>
      <c r="I19" s="3">
        <v>24</v>
      </c>
      <c r="J19" s="23">
        <f t="shared" si="1"/>
        <v>2.704225352112676</v>
      </c>
      <c r="K19" s="11">
        <v>7</v>
      </c>
      <c r="L19" s="10" t="s">
        <v>38</v>
      </c>
    </row>
    <row r="20" spans="1:12" s="9" customFormat="1" ht="15.75">
      <c r="A20" s="3">
        <v>8</v>
      </c>
      <c r="B20" s="29" t="s">
        <v>79</v>
      </c>
      <c r="C20" s="5">
        <v>1992</v>
      </c>
      <c r="D20" s="6">
        <v>72</v>
      </c>
      <c r="E20" s="5" t="s">
        <v>114</v>
      </c>
      <c r="F20" s="10">
        <v>0</v>
      </c>
      <c r="G20" s="10">
        <v>6</v>
      </c>
      <c r="H20" s="3">
        <f t="shared" si="0"/>
        <v>3</v>
      </c>
      <c r="I20" s="3">
        <v>24</v>
      </c>
      <c r="J20" s="23">
        <f t="shared" si="1"/>
        <v>1</v>
      </c>
      <c r="K20" s="11">
        <v>8</v>
      </c>
      <c r="L20" s="10" t="s">
        <v>38</v>
      </c>
    </row>
    <row r="22" spans="2:5" ht="15.75">
      <c r="B22" s="8" t="s">
        <v>12</v>
      </c>
      <c r="C22" s="7"/>
      <c r="D22" s="7"/>
      <c r="E22" s="7"/>
    </row>
    <row r="23" spans="2:5" ht="43.5" customHeight="1">
      <c r="B23" s="8" t="s">
        <v>11</v>
      </c>
      <c r="C23" s="7"/>
      <c r="D23" s="7"/>
      <c r="E23" s="7"/>
    </row>
  </sheetData>
  <sheetProtection/>
  <mergeCells count="20">
    <mergeCell ref="L10:L11"/>
    <mergeCell ref="A12:L12"/>
    <mergeCell ref="H10:H11"/>
    <mergeCell ref="I10:I11"/>
    <mergeCell ref="J10:J11"/>
    <mergeCell ref="K10:K11"/>
    <mergeCell ref="D8:H8"/>
    <mergeCell ref="A10:A11"/>
    <mergeCell ref="B10:B11"/>
    <mergeCell ref="C10:C11"/>
    <mergeCell ref="D10:D11"/>
    <mergeCell ref="E10:E11"/>
    <mergeCell ref="F10:F11"/>
    <mergeCell ref="G10:G11"/>
    <mergeCell ref="D6:H6"/>
    <mergeCell ref="D7:H7"/>
    <mergeCell ref="A1:L1"/>
    <mergeCell ref="A3:L3"/>
    <mergeCell ref="A4:L4"/>
    <mergeCell ref="K5:L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80" zoomScaleSheetLayoutView="80" zoomScalePageLayoutView="0" workbookViewId="0" topLeftCell="A1">
      <selection activeCell="E19" sqref="E1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8" customFormat="1" ht="38.25" customHeight="1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6">
        <v>42379</v>
      </c>
      <c r="L5" s="50"/>
    </row>
    <row r="6" spans="4:9" s="14" customFormat="1" ht="25.5" customHeight="1">
      <c r="D6" s="46" t="s">
        <v>16</v>
      </c>
      <c r="E6" s="46"/>
      <c r="F6" s="46"/>
      <c r="G6" s="46"/>
      <c r="H6" s="46"/>
      <c r="I6" s="16"/>
    </row>
    <row r="7" spans="4:9" s="19" customFormat="1" ht="32.25" customHeight="1">
      <c r="D7" s="44" t="s">
        <v>46</v>
      </c>
      <c r="E7" s="44"/>
      <c r="F7" s="44"/>
      <c r="G7" s="44"/>
      <c r="H7" s="44"/>
      <c r="I7" s="15"/>
    </row>
    <row r="8" spans="2:9" s="19" customFormat="1" ht="21.75" customHeight="1">
      <c r="B8" s="19" t="s">
        <v>42</v>
      </c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7" customFormat="1" ht="15.75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9" customFormat="1" ht="15.75">
      <c r="A13" s="3">
        <v>1</v>
      </c>
      <c r="B13" s="28" t="s">
        <v>104</v>
      </c>
      <c r="C13" s="10">
        <v>1996</v>
      </c>
      <c r="D13" s="10">
        <v>74</v>
      </c>
      <c r="E13" s="10" t="s">
        <v>67</v>
      </c>
      <c r="F13" s="10">
        <v>46</v>
      </c>
      <c r="G13" s="10">
        <v>65</v>
      </c>
      <c r="H13" s="3">
        <f aca="true" t="shared" si="0" ref="H13:H19">F13+G13/2</f>
        <v>78.5</v>
      </c>
      <c r="I13" s="3">
        <v>24</v>
      </c>
      <c r="J13" s="23">
        <f aca="true" t="shared" si="1" ref="J13:J19">(H13*I13)/D13</f>
        <v>25.45945945945946</v>
      </c>
      <c r="K13" s="11">
        <v>1</v>
      </c>
      <c r="L13" s="10" t="s">
        <v>105</v>
      </c>
    </row>
    <row r="14" spans="1:12" s="9" customFormat="1" ht="15.75">
      <c r="A14" s="3">
        <v>2</v>
      </c>
      <c r="B14" s="28" t="s">
        <v>83</v>
      </c>
      <c r="C14" s="10">
        <v>1993</v>
      </c>
      <c r="D14" s="10">
        <v>77</v>
      </c>
      <c r="E14" s="10" t="s">
        <v>60</v>
      </c>
      <c r="F14" s="10">
        <v>12</v>
      </c>
      <c r="G14" s="10">
        <v>51</v>
      </c>
      <c r="H14" s="3">
        <f t="shared" si="0"/>
        <v>37.5</v>
      </c>
      <c r="I14" s="3">
        <v>24</v>
      </c>
      <c r="J14" s="23">
        <f t="shared" si="1"/>
        <v>11.688311688311689</v>
      </c>
      <c r="K14" s="11">
        <v>2</v>
      </c>
      <c r="L14" s="10" t="s">
        <v>38</v>
      </c>
    </row>
    <row r="15" spans="1:12" s="7" customFormat="1" ht="15.75">
      <c r="A15" s="3">
        <v>3</v>
      </c>
      <c r="B15" s="27" t="s">
        <v>82</v>
      </c>
      <c r="C15" s="3">
        <v>1993</v>
      </c>
      <c r="D15" s="3">
        <v>76</v>
      </c>
      <c r="E15" s="10" t="s">
        <v>57</v>
      </c>
      <c r="F15" s="10">
        <v>15</v>
      </c>
      <c r="G15" s="3">
        <v>36</v>
      </c>
      <c r="H15" s="3">
        <f t="shared" si="0"/>
        <v>33</v>
      </c>
      <c r="I15" s="3">
        <v>24</v>
      </c>
      <c r="J15" s="23">
        <f t="shared" si="1"/>
        <v>10.421052631578947</v>
      </c>
      <c r="K15" s="11">
        <v>3</v>
      </c>
      <c r="L15" s="10" t="s">
        <v>38</v>
      </c>
    </row>
    <row r="16" spans="1:12" s="9" customFormat="1" ht="15.75">
      <c r="A16" s="3">
        <v>4</v>
      </c>
      <c r="B16" s="28" t="s">
        <v>92</v>
      </c>
      <c r="C16" s="3">
        <v>1995</v>
      </c>
      <c r="D16" s="3">
        <v>74</v>
      </c>
      <c r="E16" s="5" t="s">
        <v>67</v>
      </c>
      <c r="F16" s="10">
        <v>14</v>
      </c>
      <c r="G16" s="3">
        <v>37</v>
      </c>
      <c r="H16" s="3">
        <f t="shared" si="0"/>
        <v>32.5</v>
      </c>
      <c r="I16" s="3">
        <v>24</v>
      </c>
      <c r="J16" s="23">
        <f t="shared" si="1"/>
        <v>10.54054054054054</v>
      </c>
      <c r="K16" s="11">
        <v>4</v>
      </c>
      <c r="L16" s="10" t="s">
        <v>38</v>
      </c>
    </row>
    <row r="17" spans="1:12" s="9" customFormat="1" ht="15.75">
      <c r="A17" s="3">
        <v>5</v>
      </c>
      <c r="B17" s="28" t="s">
        <v>91</v>
      </c>
      <c r="C17" s="10">
        <v>1996</v>
      </c>
      <c r="D17" s="10">
        <v>75</v>
      </c>
      <c r="E17" s="5" t="s">
        <v>36</v>
      </c>
      <c r="F17" s="10">
        <v>9</v>
      </c>
      <c r="G17" s="10">
        <v>32</v>
      </c>
      <c r="H17" s="3">
        <f t="shared" si="0"/>
        <v>25</v>
      </c>
      <c r="I17" s="3">
        <v>24</v>
      </c>
      <c r="J17" s="23">
        <f t="shared" si="1"/>
        <v>8</v>
      </c>
      <c r="K17" s="11">
        <v>5</v>
      </c>
      <c r="L17" s="10" t="s">
        <v>38</v>
      </c>
    </row>
    <row r="18" spans="1:12" s="9" customFormat="1" ht="15.75">
      <c r="A18" s="3">
        <v>6</v>
      </c>
      <c r="B18" s="29" t="s">
        <v>93</v>
      </c>
      <c r="C18" s="5">
        <v>1995</v>
      </c>
      <c r="D18" s="6">
        <v>77</v>
      </c>
      <c r="E18" s="5" t="s">
        <v>75</v>
      </c>
      <c r="F18" s="10">
        <v>9</v>
      </c>
      <c r="G18" s="10">
        <v>22</v>
      </c>
      <c r="H18" s="3">
        <f t="shared" si="0"/>
        <v>20</v>
      </c>
      <c r="I18" s="3">
        <v>24</v>
      </c>
      <c r="J18" s="23">
        <f t="shared" si="1"/>
        <v>6.233766233766234</v>
      </c>
      <c r="K18" s="11">
        <v>6</v>
      </c>
      <c r="L18" s="10" t="s">
        <v>38</v>
      </c>
    </row>
    <row r="19" spans="1:12" s="9" customFormat="1" ht="15.75">
      <c r="A19" s="3">
        <v>7</v>
      </c>
      <c r="B19" s="27" t="s">
        <v>84</v>
      </c>
      <c r="C19" s="3">
        <v>1996</v>
      </c>
      <c r="D19" s="3">
        <v>75</v>
      </c>
      <c r="E19" s="5" t="s">
        <v>61</v>
      </c>
      <c r="F19" s="10">
        <v>7</v>
      </c>
      <c r="G19" s="3">
        <v>12</v>
      </c>
      <c r="H19" s="3">
        <f t="shared" si="0"/>
        <v>13</v>
      </c>
      <c r="I19" s="3">
        <v>24</v>
      </c>
      <c r="J19" s="23">
        <f t="shared" si="1"/>
        <v>4.16</v>
      </c>
      <c r="K19" s="11">
        <v>7</v>
      </c>
      <c r="L19" s="10" t="s">
        <v>38</v>
      </c>
    </row>
    <row r="21" spans="2:5" ht="15.75">
      <c r="B21" s="8" t="s">
        <v>12</v>
      </c>
      <c r="C21" s="7"/>
      <c r="D21" s="7"/>
      <c r="E21" s="7"/>
    </row>
    <row r="22" spans="2:5" ht="43.5" customHeight="1">
      <c r="B22" s="8" t="s">
        <v>11</v>
      </c>
      <c r="C22" s="7"/>
      <c r="D22" s="7"/>
      <c r="E22" s="7"/>
    </row>
  </sheetData>
  <sheetProtection/>
  <mergeCells count="20">
    <mergeCell ref="I10:I11"/>
    <mergeCell ref="J10:J11"/>
    <mergeCell ref="K10:K11"/>
    <mergeCell ref="L10:L11"/>
    <mergeCell ref="A12:L12"/>
    <mergeCell ref="D8:H8"/>
    <mergeCell ref="A10:A11"/>
    <mergeCell ref="B10:B11"/>
    <mergeCell ref="C10:C11"/>
    <mergeCell ref="D10:D11"/>
    <mergeCell ref="E10:E11"/>
    <mergeCell ref="F10:F11"/>
    <mergeCell ref="G10:G11"/>
    <mergeCell ref="H10:H11"/>
    <mergeCell ref="D6:H6"/>
    <mergeCell ref="D7:H7"/>
    <mergeCell ref="A1:L1"/>
    <mergeCell ref="A3:L3"/>
    <mergeCell ref="A4:L4"/>
    <mergeCell ref="K5:L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80" zoomScaleSheetLayoutView="80" zoomScalePageLayoutView="0" workbookViewId="0" topLeftCell="A1">
      <selection activeCell="K5" sqref="K5:L5"/>
    </sheetView>
  </sheetViews>
  <sheetFormatPr defaultColWidth="9.140625" defaultRowHeight="15"/>
  <cols>
    <col min="1" max="1" width="4.140625" style="0" customWidth="1"/>
    <col min="2" max="2" width="25.421875" style="0" customWidth="1"/>
    <col min="3" max="3" width="7.57421875" style="0" customWidth="1"/>
    <col min="4" max="4" width="6.8515625" style="0" customWidth="1"/>
    <col min="5" max="5" width="25.003906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8" customFormat="1" ht="38.25" customHeight="1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0" t="s">
        <v>41</v>
      </c>
      <c r="L5" s="50"/>
    </row>
    <row r="6" spans="4:9" s="14" customFormat="1" ht="25.5" customHeight="1">
      <c r="D6" s="46" t="s">
        <v>16</v>
      </c>
      <c r="E6" s="46"/>
      <c r="F6" s="46"/>
      <c r="G6" s="46"/>
      <c r="H6" s="46"/>
      <c r="I6" s="16"/>
    </row>
    <row r="7" spans="4:9" s="19" customFormat="1" ht="32.25" customHeight="1">
      <c r="D7" s="44" t="s">
        <v>49</v>
      </c>
      <c r="E7" s="44"/>
      <c r="F7" s="44"/>
      <c r="G7" s="44"/>
      <c r="H7" s="44"/>
      <c r="I7" s="15"/>
    </row>
    <row r="8" spans="2:9" s="19" customFormat="1" ht="21.75" customHeight="1">
      <c r="B8" s="19" t="s">
        <v>42</v>
      </c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7" customFormat="1" ht="15.75">
      <c r="A12" s="53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9" customFormat="1" ht="15.75">
      <c r="A13" s="3">
        <v>1</v>
      </c>
      <c r="B13" s="28" t="s">
        <v>40</v>
      </c>
      <c r="C13" s="10">
        <v>1991</v>
      </c>
      <c r="D13" s="10">
        <v>84</v>
      </c>
      <c r="E13" s="5" t="s">
        <v>39</v>
      </c>
      <c r="F13" s="10">
        <v>45</v>
      </c>
      <c r="G13" s="10">
        <v>95</v>
      </c>
      <c r="H13" s="3">
        <f aca="true" t="shared" si="0" ref="H13:H22">F13+G13/2</f>
        <v>92.5</v>
      </c>
      <c r="I13" s="3">
        <v>24</v>
      </c>
      <c r="J13" s="23">
        <f aca="true" t="shared" si="1" ref="J13:J22">(H13*I13)/D13</f>
        <v>26.428571428571427</v>
      </c>
      <c r="K13" s="11">
        <v>1</v>
      </c>
      <c r="L13" s="10" t="s">
        <v>38</v>
      </c>
    </row>
    <row r="14" spans="1:12" s="9" customFormat="1" ht="15.75">
      <c r="A14" s="3">
        <v>2</v>
      </c>
      <c r="B14" s="28" t="s">
        <v>100</v>
      </c>
      <c r="C14" s="10">
        <v>1993</v>
      </c>
      <c r="D14" s="10">
        <v>84</v>
      </c>
      <c r="E14" s="10" t="s">
        <v>36</v>
      </c>
      <c r="F14" s="10">
        <v>22</v>
      </c>
      <c r="G14" s="10">
        <v>65</v>
      </c>
      <c r="H14" s="3">
        <f t="shared" si="0"/>
        <v>54.5</v>
      </c>
      <c r="I14" s="3">
        <v>24</v>
      </c>
      <c r="J14" s="23">
        <f t="shared" si="1"/>
        <v>15.571428571428571</v>
      </c>
      <c r="K14" s="11">
        <v>2</v>
      </c>
      <c r="L14" s="10" t="s">
        <v>38</v>
      </c>
    </row>
    <row r="15" spans="1:12" s="9" customFormat="1" ht="15.75">
      <c r="A15" s="3">
        <v>3</v>
      </c>
      <c r="B15" s="28" t="s">
        <v>98</v>
      </c>
      <c r="C15" s="10">
        <v>1997</v>
      </c>
      <c r="D15" s="10">
        <v>82</v>
      </c>
      <c r="E15" s="5" t="s">
        <v>39</v>
      </c>
      <c r="F15" s="10">
        <v>17</v>
      </c>
      <c r="G15" s="10">
        <v>67</v>
      </c>
      <c r="H15" s="3">
        <f t="shared" si="0"/>
        <v>50.5</v>
      </c>
      <c r="I15" s="3">
        <v>24</v>
      </c>
      <c r="J15" s="23">
        <f t="shared" si="1"/>
        <v>14.78048780487805</v>
      </c>
      <c r="K15" s="11">
        <v>3</v>
      </c>
      <c r="L15" s="10" t="s">
        <v>38</v>
      </c>
    </row>
    <row r="16" spans="1:12" s="9" customFormat="1" ht="15.75">
      <c r="A16" s="3">
        <v>4</v>
      </c>
      <c r="B16" s="28" t="s">
        <v>96</v>
      </c>
      <c r="C16" s="10">
        <v>1993</v>
      </c>
      <c r="D16" s="10">
        <v>83</v>
      </c>
      <c r="E16" s="5" t="s">
        <v>67</v>
      </c>
      <c r="F16" s="10">
        <v>15</v>
      </c>
      <c r="G16" s="10">
        <v>48</v>
      </c>
      <c r="H16" s="3">
        <f t="shared" si="0"/>
        <v>39</v>
      </c>
      <c r="I16" s="3">
        <v>24</v>
      </c>
      <c r="J16" s="23">
        <f t="shared" si="1"/>
        <v>11.27710843373494</v>
      </c>
      <c r="K16" s="11">
        <v>4</v>
      </c>
      <c r="L16" s="10" t="s">
        <v>38</v>
      </c>
    </row>
    <row r="17" spans="1:12" s="9" customFormat="1" ht="15.75">
      <c r="A17" s="3">
        <v>5</v>
      </c>
      <c r="B17" s="28" t="s">
        <v>89</v>
      </c>
      <c r="C17" s="10">
        <v>1995</v>
      </c>
      <c r="D17" s="10">
        <v>83</v>
      </c>
      <c r="E17" s="10" t="s">
        <v>67</v>
      </c>
      <c r="F17" s="10">
        <v>12</v>
      </c>
      <c r="G17" s="10">
        <v>40</v>
      </c>
      <c r="H17" s="3">
        <f t="shared" si="0"/>
        <v>32</v>
      </c>
      <c r="I17" s="3">
        <v>24</v>
      </c>
      <c r="J17" s="23">
        <f t="shared" si="1"/>
        <v>9.25301204819277</v>
      </c>
      <c r="K17" s="11">
        <v>5</v>
      </c>
      <c r="L17" s="10" t="s">
        <v>38</v>
      </c>
    </row>
    <row r="18" spans="1:12" s="9" customFormat="1" ht="15.75">
      <c r="A18" s="3">
        <v>6</v>
      </c>
      <c r="B18" s="28" t="s">
        <v>102</v>
      </c>
      <c r="C18" s="10">
        <v>1992</v>
      </c>
      <c r="D18" s="10">
        <v>83</v>
      </c>
      <c r="E18" s="10" t="s">
        <v>103</v>
      </c>
      <c r="F18" s="10">
        <v>9</v>
      </c>
      <c r="G18" s="10">
        <v>36</v>
      </c>
      <c r="H18" s="3">
        <f t="shared" si="0"/>
        <v>27</v>
      </c>
      <c r="I18" s="3">
        <v>24</v>
      </c>
      <c r="J18" s="23">
        <f t="shared" si="1"/>
        <v>7.807228915662651</v>
      </c>
      <c r="K18" s="11">
        <v>6</v>
      </c>
      <c r="L18" s="10" t="s">
        <v>38</v>
      </c>
    </row>
    <row r="19" spans="1:12" s="9" customFormat="1" ht="15.75">
      <c r="A19" s="3">
        <v>7</v>
      </c>
      <c r="B19" s="28" t="s">
        <v>97</v>
      </c>
      <c r="C19" s="10">
        <v>1993</v>
      </c>
      <c r="D19" s="10">
        <v>80</v>
      </c>
      <c r="E19" s="5" t="s">
        <v>37</v>
      </c>
      <c r="F19" s="10">
        <v>6</v>
      </c>
      <c r="G19" s="10">
        <v>29</v>
      </c>
      <c r="H19" s="3">
        <f t="shared" si="0"/>
        <v>20.5</v>
      </c>
      <c r="I19" s="3">
        <v>24</v>
      </c>
      <c r="J19" s="23">
        <f t="shared" si="1"/>
        <v>6.15</v>
      </c>
      <c r="K19" s="11">
        <v>7</v>
      </c>
      <c r="L19" s="10" t="s">
        <v>38</v>
      </c>
    </row>
    <row r="20" spans="1:12" s="9" customFormat="1" ht="15.75">
      <c r="A20" s="3">
        <v>8</v>
      </c>
      <c r="B20" s="29" t="s">
        <v>101</v>
      </c>
      <c r="C20" s="5">
        <v>1994</v>
      </c>
      <c r="D20" s="6">
        <v>82</v>
      </c>
      <c r="E20" s="10" t="s">
        <v>111</v>
      </c>
      <c r="F20" s="10">
        <v>7</v>
      </c>
      <c r="G20" s="10">
        <v>25</v>
      </c>
      <c r="H20" s="3">
        <f t="shared" si="0"/>
        <v>19.5</v>
      </c>
      <c r="I20" s="3">
        <v>24</v>
      </c>
      <c r="J20" s="23">
        <f t="shared" si="1"/>
        <v>5.7073170731707314</v>
      </c>
      <c r="K20" s="11">
        <v>8</v>
      </c>
      <c r="L20" s="10" t="s">
        <v>38</v>
      </c>
    </row>
    <row r="21" spans="1:12" s="9" customFormat="1" ht="15.75">
      <c r="A21" s="3">
        <v>9</v>
      </c>
      <c r="B21" s="28" t="s">
        <v>88</v>
      </c>
      <c r="C21" s="10">
        <v>1995</v>
      </c>
      <c r="D21" s="10">
        <v>84</v>
      </c>
      <c r="E21" s="10" t="s">
        <v>36</v>
      </c>
      <c r="F21" s="10">
        <v>7</v>
      </c>
      <c r="G21" s="10">
        <v>12</v>
      </c>
      <c r="H21" s="3">
        <f t="shared" si="0"/>
        <v>13</v>
      </c>
      <c r="I21" s="3">
        <v>24</v>
      </c>
      <c r="J21" s="23">
        <f t="shared" si="1"/>
        <v>3.7142857142857144</v>
      </c>
      <c r="K21" s="11">
        <v>9</v>
      </c>
      <c r="L21" s="10" t="s">
        <v>38</v>
      </c>
    </row>
    <row r="22" spans="1:12" s="9" customFormat="1" ht="15.75">
      <c r="A22" s="3">
        <v>10</v>
      </c>
      <c r="B22" s="29" t="s">
        <v>99</v>
      </c>
      <c r="C22" s="10">
        <v>1995</v>
      </c>
      <c r="D22" s="6">
        <v>84</v>
      </c>
      <c r="E22" s="10" t="s">
        <v>61</v>
      </c>
      <c r="F22" s="10">
        <v>1</v>
      </c>
      <c r="G22" s="10">
        <v>12</v>
      </c>
      <c r="H22" s="3">
        <f t="shared" si="0"/>
        <v>7</v>
      </c>
      <c r="I22" s="3">
        <v>24</v>
      </c>
      <c r="J22" s="23">
        <f t="shared" si="1"/>
        <v>2</v>
      </c>
      <c r="K22" s="11">
        <v>10</v>
      </c>
      <c r="L22" s="10" t="s">
        <v>38</v>
      </c>
    </row>
    <row r="23" ht="15.75">
      <c r="A23" s="30"/>
    </row>
    <row r="24" spans="2:5" ht="15.75">
      <c r="B24" s="8" t="s">
        <v>12</v>
      </c>
      <c r="C24" s="7"/>
      <c r="D24" s="7"/>
      <c r="E24" s="7"/>
    </row>
    <row r="25" spans="2:5" ht="43.5" customHeight="1">
      <c r="B25" s="8" t="s">
        <v>11</v>
      </c>
      <c r="C25" s="7"/>
      <c r="D25" s="7"/>
      <c r="E25" s="7"/>
    </row>
  </sheetData>
  <sheetProtection/>
  <mergeCells count="20">
    <mergeCell ref="L10:L11"/>
    <mergeCell ref="A12:L12"/>
    <mergeCell ref="H10:H11"/>
    <mergeCell ref="I10:I11"/>
    <mergeCell ref="J10:J11"/>
    <mergeCell ref="K10:K11"/>
    <mergeCell ref="D8:H8"/>
    <mergeCell ref="A10:A11"/>
    <mergeCell ref="B10:B11"/>
    <mergeCell ref="C10:C11"/>
    <mergeCell ref="D10:D11"/>
    <mergeCell ref="E10:E11"/>
    <mergeCell ref="F10:F11"/>
    <mergeCell ref="G10:G11"/>
    <mergeCell ref="D6:H6"/>
    <mergeCell ref="D7:H7"/>
    <mergeCell ref="A1:L1"/>
    <mergeCell ref="A3:L3"/>
    <mergeCell ref="A4:L4"/>
    <mergeCell ref="K5:L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="80" zoomScaleSheetLayoutView="80" zoomScalePageLayoutView="0" workbookViewId="0" topLeftCell="A1">
      <selection activeCell="K15" sqref="K15"/>
    </sheetView>
  </sheetViews>
  <sheetFormatPr defaultColWidth="9.140625" defaultRowHeight="15"/>
  <cols>
    <col min="1" max="1" width="4.140625" style="0" customWidth="1"/>
    <col min="2" max="2" width="25.421875" style="0" customWidth="1"/>
    <col min="3" max="3" width="7.57421875" style="0" customWidth="1"/>
    <col min="4" max="4" width="6.8515625" style="0" customWidth="1"/>
    <col min="5" max="5" width="25.003906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8" customFormat="1" ht="38.2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6">
        <v>42379</v>
      </c>
      <c r="L5" s="50"/>
    </row>
    <row r="6" spans="4:9" s="14" customFormat="1" ht="25.5" customHeight="1">
      <c r="D6" s="46" t="s">
        <v>16</v>
      </c>
      <c r="E6" s="46"/>
      <c r="F6" s="46"/>
      <c r="G6" s="46"/>
      <c r="H6" s="46"/>
      <c r="I6" s="16"/>
    </row>
    <row r="7" spans="4:9" s="19" customFormat="1" ht="32.25" customHeight="1">
      <c r="D7" s="44" t="s">
        <v>50</v>
      </c>
      <c r="E7" s="44"/>
      <c r="F7" s="44"/>
      <c r="G7" s="44"/>
      <c r="H7" s="44"/>
      <c r="I7" s="15"/>
    </row>
    <row r="8" spans="2:9" s="19" customFormat="1" ht="21.75" customHeight="1">
      <c r="B8" s="19" t="s">
        <v>42</v>
      </c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7" customFormat="1" ht="15.75">
      <c r="A12" s="53" t="s">
        <v>51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9" customFormat="1" ht="15.75">
      <c r="A13" s="3">
        <v>1</v>
      </c>
      <c r="B13" s="28" t="s">
        <v>85</v>
      </c>
      <c r="C13" s="10">
        <v>1995</v>
      </c>
      <c r="D13" s="10">
        <v>90</v>
      </c>
      <c r="E13" s="10" t="s">
        <v>109</v>
      </c>
      <c r="F13" s="10">
        <v>18</v>
      </c>
      <c r="G13" s="10">
        <v>50</v>
      </c>
      <c r="H13" s="3">
        <f>F13+G13/2</f>
        <v>43</v>
      </c>
      <c r="I13" s="3">
        <v>16</v>
      </c>
      <c r="J13" s="23">
        <f>(H13*I13)/D13</f>
        <v>7.644444444444445</v>
      </c>
      <c r="K13" s="11">
        <v>1</v>
      </c>
      <c r="L13" s="10" t="s">
        <v>38</v>
      </c>
    </row>
    <row r="14" spans="1:12" s="9" customFormat="1" ht="15.75">
      <c r="A14" s="3">
        <v>2</v>
      </c>
      <c r="B14" s="28" t="s">
        <v>87</v>
      </c>
      <c r="C14" s="10">
        <v>1992</v>
      </c>
      <c r="D14" s="10">
        <v>90</v>
      </c>
      <c r="E14" s="10" t="s">
        <v>110</v>
      </c>
      <c r="F14" s="10">
        <v>15</v>
      </c>
      <c r="G14" s="10">
        <v>37</v>
      </c>
      <c r="H14" s="3">
        <f>F14+G14/2</f>
        <v>33.5</v>
      </c>
      <c r="I14" s="3">
        <v>16</v>
      </c>
      <c r="J14" s="23">
        <f>(H14*I14)/D14</f>
        <v>5.955555555555556</v>
      </c>
      <c r="K14" s="11">
        <v>2</v>
      </c>
      <c r="L14" s="10" t="s">
        <v>38</v>
      </c>
    </row>
    <row r="15" spans="1:12" s="9" customFormat="1" ht="15.75">
      <c r="A15" s="3">
        <v>3</v>
      </c>
      <c r="B15" s="28" t="s">
        <v>86</v>
      </c>
      <c r="C15" s="10">
        <v>1993</v>
      </c>
      <c r="D15" s="10">
        <v>91</v>
      </c>
      <c r="E15" s="10" t="s">
        <v>109</v>
      </c>
      <c r="F15" s="10">
        <v>15</v>
      </c>
      <c r="G15" s="10">
        <v>30</v>
      </c>
      <c r="H15" s="3">
        <f>F15+G15/2</f>
        <v>30</v>
      </c>
      <c r="I15" s="3">
        <v>16</v>
      </c>
      <c r="J15" s="23">
        <f>(H15*I15)/D15</f>
        <v>5.274725274725275</v>
      </c>
      <c r="K15" s="11">
        <v>3</v>
      </c>
      <c r="L15" s="10" t="s">
        <v>38</v>
      </c>
    </row>
    <row r="17" spans="2:5" ht="15.75">
      <c r="B17" s="8" t="s">
        <v>12</v>
      </c>
      <c r="C17" s="7"/>
      <c r="D17" s="7"/>
      <c r="E17" s="7"/>
    </row>
    <row r="18" spans="2:5" ht="43.5" customHeight="1">
      <c r="B18" s="8" t="s">
        <v>11</v>
      </c>
      <c r="C18" s="7"/>
      <c r="D18" s="7"/>
      <c r="E18" s="7"/>
    </row>
  </sheetData>
  <sheetProtection/>
  <mergeCells count="20">
    <mergeCell ref="I10:I11"/>
    <mergeCell ref="J10:J11"/>
    <mergeCell ref="K10:K11"/>
    <mergeCell ref="L10:L11"/>
    <mergeCell ref="A12:L12"/>
    <mergeCell ref="D8:H8"/>
    <mergeCell ref="A10:A11"/>
    <mergeCell ref="B10:B11"/>
    <mergeCell ref="C10:C11"/>
    <mergeCell ref="D10:D11"/>
    <mergeCell ref="E10:E11"/>
    <mergeCell ref="F10:F11"/>
    <mergeCell ref="G10:G11"/>
    <mergeCell ref="H10:H11"/>
    <mergeCell ref="D6:H6"/>
    <mergeCell ref="D7:H7"/>
    <mergeCell ref="A1:L1"/>
    <mergeCell ref="A3:L3"/>
    <mergeCell ref="A4:L4"/>
    <mergeCell ref="K5:L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80" zoomScaleSheetLayoutView="80" zoomScalePageLayoutView="0" workbookViewId="0" topLeftCell="A1">
      <selection activeCell="L13" sqref="L13:L32"/>
    </sheetView>
  </sheetViews>
  <sheetFormatPr defaultColWidth="9.140625" defaultRowHeight="15"/>
  <cols>
    <col min="1" max="1" width="4.140625" style="0" customWidth="1"/>
    <col min="2" max="2" width="25.421875" style="0" customWidth="1"/>
    <col min="3" max="3" width="7.57421875" style="0" customWidth="1"/>
    <col min="4" max="4" width="6.8515625" style="0" customWidth="1"/>
    <col min="5" max="5" width="25.00390625" style="0" customWidth="1"/>
    <col min="6" max="6" width="8.8515625" style="0" customWidth="1"/>
    <col min="7" max="7" width="8.28125" style="0" customWidth="1"/>
    <col min="8" max="8" width="8.7109375" style="0" customWidth="1"/>
    <col min="9" max="9" width="7.57421875" style="0" customWidth="1"/>
    <col min="10" max="10" width="9.28125" style="0" customWidth="1"/>
    <col min="11" max="11" width="8.00390625" style="0" customWidth="1"/>
    <col min="12" max="12" width="18.00390625" style="0" customWidth="1"/>
  </cols>
  <sheetData>
    <row r="1" spans="1:12" s="8" customFormat="1" ht="38.2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8.75">
      <c r="A2" s="18"/>
      <c r="B2" s="18"/>
      <c r="C2" s="18"/>
      <c r="H2" s="18"/>
      <c r="I2" s="18"/>
      <c r="J2" s="18"/>
      <c r="K2" s="18"/>
      <c r="L2" s="18"/>
    </row>
    <row r="3" spans="1:12" s="1" customFormat="1" ht="18.7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8.7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14" customFormat="1" ht="42.75" customHeight="1">
      <c r="A5" s="14" t="s">
        <v>20</v>
      </c>
      <c r="K5" s="56">
        <v>42379</v>
      </c>
      <c r="L5" s="50"/>
    </row>
    <row r="6" spans="4:9" s="14" customFormat="1" ht="25.5" customHeight="1">
      <c r="D6" s="46" t="s">
        <v>16</v>
      </c>
      <c r="E6" s="46"/>
      <c r="F6" s="46"/>
      <c r="G6" s="46"/>
      <c r="H6" s="46"/>
      <c r="I6" s="16"/>
    </row>
    <row r="7" spans="4:9" s="19" customFormat="1" ht="32.25" customHeight="1">
      <c r="D7" s="44" t="s">
        <v>53</v>
      </c>
      <c r="E7" s="44"/>
      <c r="F7" s="44"/>
      <c r="G7" s="44"/>
      <c r="H7" s="44"/>
      <c r="I7" s="15"/>
    </row>
    <row r="8" spans="2:9" s="19" customFormat="1" ht="21.75" customHeight="1">
      <c r="B8" s="19" t="s">
        <v>42</v>
      </c>
      <c r="D8" s="44" t="s">
        <v>21</v>
      </c>
      <c r="E8" s="44"/>
      <c r="F8" s="44"/>
      <c r="G8" s="44"/>
      <c r="H8" s="44"/>
      <c r="I8" s="15"/>
    </row>
    <row r="9" s="1" customFormat="1" ht="15.75"/>
    <row r="10" spans="1:12" s="1" customFormat="1" ht="15.75" customHeight="1">
      <c r="A10" s="42" t="s">
        <v>0</v>
      </c>
      <c r="B10" s="52" t="s">
        <v>1</v>
      </c>
      <c r="C10" s="45" t="s">
        <v>2</v>
      </c>
      <c r="D10" s="51" t="s">
        <v>3</v>
      </c>
      <c r="E10" s="47" t="s">
        <v>22</v>
      </c>
      <c r="F10" s="42" t="s">
        <v>15</v>
      </c>
      <c r="G10" s="42" t="s">
        <v>14</v>
      </c>
      <c r="H10" s="42" t="s">
        <v>13</v>
      </c>
      <c r="I10" s="42" t="s">
        <v>9</v>
      </c>
      <c r="J10" s="42" t="s">
        <v>8</v>
      </c>
      <c r="K10" s="47" t="s">
        <v>4</v>
      </c>
      <c r="L10" s="47" t="s">
        <v>5</v>
      </c>
    </row>
    <row r="11" spans="1:12" s="7" customFormat="1" ht="15.75">
      <c r="A11" s="43"/>
      <c r="B11" s="52"/>
      <c r="C11" s="45"/>
      <c r="D11" s="51"/>
      <c r="E11" s="47"/>
      <c r="F11" s="43"/>
      <c r="G11" s="43"/>
      <c r="H11" s="43"/>
      <c r="I11" s="43"/>
      <c r="J11" s="43"/>
      <c r="K11" s="47"/>
      <c r="L11" s="47"/>
    </row>
    <row r="12" spans="1:12" s="7" customFormat="1" ht="15.75">
      <c r="A12" s="53" t="s">
        <v>52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9" customFormat="1" ht="15.75">
      <c r="A13" s="3">
        <v>1</v>
      </c>
      <c r="B13" s="28"/>
      <c r="C13" s="10"/>
      <c r="D13" s="10"/>
      <c r="E13" s="10"/>
      <c r="F13" s="10"/>
      <c r="G13" s="10"/>
      <c r="H13" s="3">
        <f aca="true" t="shared" si="0" ref="H13:H23">F13+G13/2</f>
        <v>0</v>
      </c>
      <c r="I13" s="3">
        <v>24</v>
      </c>
      <c r="J13" s="23" t="e">
        <f aca="true" t="shared" si="1" ref="J13:J23">(H13*I13)/D13</f>
        <v>#DIV/0!</v>
      </c>
      <c r="K13" s="11"/>
      <c r="L13" s="10" t="s">
        <v>38</v>
      </c>
    </row>
    <row r="14" spans="1:12" s="9" customFormat="1" ht="15.75">
      <c r="A14" s="3">
        <v>2</v>
      </c>
      <c r="B14" s="28"/>
      <c r="C14" s="10"/>
      <c r="D14" s="10"/>
      <c r="E14" s="10"/>
      <c r="F14" s="10"/>
      <c r="G14" s="10"/>
      <c r="H14" s="3">
        <f t="shared" si="0"/>
        <v>0</v>
      </c>
      <c r="I14" s="3">
        <v>24</v>
      </c>
      <c r="J14" s="23" t="e">
        <f t="shared" si="1"/>
        <v>#DIV/0!</v>
      </c>
      <c r="K14" s="11"/>
      <c r="L14" s="10" t="s">
        <v>38</v>
      </c>
    </row>
    <row r="15" spans="1:12" s="9" customFormat="1" ht="15.75">
      <c r="A15" s="3">
        <v>3</v>
      </c>
      <c r="B15" s="28"/>
      <c r="C15" s="10"/>
      <c r="D15" s="10"/>
      <c r="E15" s="10"/>
      <c r="F15" s="10"/>
      <c r="G15" s="10"/>
      <c r="H15" s="3">
        <f>F15+G15/2</f>
        <v>0</v>
      </c>
      <c r="I15" s="3">
        <v>24</v>
      </c>
      <c r="J15" s="23" t="e">
        <f>(H15*I15)/D15</f>
        <v>#DIV/0!</v>
      </c>
      <c r="K15" s="11"/>
      <c r="L15" s="10" t="s">
        <v>38</v>
      </c>
    </row>
    <row r="16" spans="1:12" s="9" customFormat="1" ht="15.75">
      <c r="A16" s="3">
        <v>4</v>
      </c>
      <c r="B16" s="28"/>
      <c r="C16" s="10"/>
      <c r="D16" s="10"/>
      <c r="E16" s="5"/>
      <c r="F16" s="10"/>
      <c r="G16" s="10"/>
      <c r="H16" s="3">
        <f t="shared" si="0"/>
        <v>0</v>
      </c>
      <c r="I16" s="3">
        <v>24</v>
      </c>
      <c r="J16" s="23" t="e">
        <f t="shared" si="1"/>
        <v>#DIV/0!</v>
      </c>
      <c r="K16" s="11"/>
      <c r="L16" s="10" t="s">
        <v>38</v>
      </c>
    </row>
    <row r="17" spans="1:12" s="9" customFormat="1" ht="15.75">
      <c r="A17" s="3">
        <v>5</v>
      </c>
      <c r="B17" s="28"/>
      <c r="C17" s="10"/>
      <c r="D17" s="10"/>
      <c r="E17" s="5"/>
      <c r="F17" s="10"/>
      <c r="G17" s="10"/>
      <c r="H17" s="3">
        <f t="shared" si="0"/>
        <v>0</v>
      </c>
      <c r="I17" s="3">
        <v>24</v>
      </c>
      <c r="J17" s="23" t="e">
        <f t="shared" si="1"/>
        <v>#DIV/0!</v>
      </c>
      <c r="K17" s="11"/>
      <c r="L17" s="10" t="s">
        <v>38</v>
      </c>
    </row>
    <row r="18" spans="1:12" s="9" customFormat="1" ht="15.75">
      <c r="A18" s="3">
        <v>6</v>
      </c>
      <c r="B18" s="28"/>
      <c r="C18" s="10"/>
      <c r="D18" s="10"/>
      <c r="E18" s="5"/>
      <c r="F18" s="10"/>
      <c r="G18" s="10"/>
      <c r="H18" s="3">
        <f t="shared" si="0"/>
        <v>0</v>
      </c>
      <c r="I18" s="3">
        <v>24</v>
      </c>
      <c r="J18" s="23" t="e">
        <f t="shared" si="1"/>
        <v>#DIV/0!</v>
      </c>
      <c r="K18" s="11"/>
      <c r="L18" s="10" t="s">
        <v>38</v>
      </c>
    </row>
    <row r="19" spans="1:12" s="9" customFormat="1" ht="15.75">
      <c r="A19" s="3">
        <v>7</v>
      </c>
      <c r="B19" s="29"/>
      <c r="C19" s="10"/>
      <c r="D19" s="6"/>
      <c r="E19" s="10"/>
      <c r="F19" s="10"/>
      <c r="G19" s="10"/>
      <c r="H19" s="3">
        <f t="shared" si="0"/>
        <v>0</v>
      </c>
      <c r="I19" s="3">
        <v>24</v>
      </c>
      <c r="J19" s="23" t="e">
        <f t="shared" si="1"/>
        <v>#DIV/0!</v>
      </c>
      <c r="K19" s="11"/>
      <c r="L19" s="10" t="s">
        <v>38</v>
      </c>
    </row>
    <row r="20" spans="1:12" s="9" customFormat="1" ht="15.75">
      <c r="A20" s="3">
        <v>8</v>
      </c>
      <c r="B20" s="28"/>
      <c r="C20" s="10"/>
      <c r="D20" s="10"/>
      <c r="E20" s="10"/>
      <c r="F20" s="10"/>
      <c r="G20" s="10"/>
      <c r="H20" s="3">
        <f>F20+G20/2</f>
        <v>0</v>
      </c>
      <c r="I20" s="3">
        <v>24</v>
      </c>
      <c r="J20" s="23" t="e">
        <f>(H20*I20)/D20</f>
        <v>#DIV/0!</v>
      </c>
      <c r="K20" s="11"/>
      <c r="L20" s="10" t="s">
        <v>38</v>
      </c>
    </row>
    <row r="21" spans="1:12" s="9" customFormat="1" ht="15.75">
      <c r="A21" s="3">
        <v>9</v>
      </c>
      <c r="B21" s="29"/>
      <c r="C21" s="5"/>
      <c r="D21" s="6"/>
      <c r="E21" s="10"/>
      <c r="F21" s="10"/>
      <c r="G21" s="10"/>
      <c r="H21" s="3">
        <f>F21+G21/2</f>
        <v>0</v>
      </c>
      <c r="I21" s="3">
        <v>24</v>
      </c>
      <c r="J21" s="23" t="e">
        <f>(H21*I21)/D21</f>
        <v>#DIV/0!</v>
      </c>
      <c r="K21" s="11"/>
      <c r="L21" s="10" t="s">
        <v>38</v>
      </c>
    </row>
    <row r="22" spans="1:12" s="9" customFormat="1" ht="15.75">
      <c r="A22" s="3">
        <v>10</v>
      </c>
      <c r="B22" s="28"/>
      <c r="C22" s="10"/>
      <c r="D22" s="10"/>
      <c r="E22" s="10"/>
      <c r="F22" s="10"/>
      <c r="G22" s="10"/>
      <c r="H22" s="3">
        <f>F22+G22/2</f>
        <v>0</v>
      </c>
      <c r="I22" s="3">
        <v>24</v>
      </c>
      <c r="J22" s="23" t="e">
        <f>(H22*I22)/D22</f>
        <v>#DIV/0!</v>
      </c>
      <c r="K22" s="11"/>
      <c r="L22" s="10" t="s">
        <v>38</v>
      </c>
    </row>
    <row r="23" spans="1:12" s="9" customFormat="1" ht="15.75">
      <c r="A23" s="3">
        <v>11</v>
      </c>
      <c r="B23" s="28"/>
      <c r="C23" s="10"/>
      <c r="D23" s="10"/>
      <c r="E23" s="5"/>
      <c r="F23" s="10"/>
      <c r="G23" s="10"/>
      <c r="H23" s="3">
        <f t="shared" si="0"/>
        <v>0</v>
      </c>
      <c r="I23" s="3">
        <v>24</v>
      </c>
      <c r="J23" s="23" t="e">
        <f t="shared" si="1"/>
        <v>#DIV/0!</v>
      </c>
      <c r="K23" s="11"/>
      <c r="L23" s="10" t="s">
        <v>38</v>
      </c>
    </row>
    <row r="24" spans="1:12" s="9" customFormat="1" ht="15.75">
      <c r="A24" s="3">
        <v>1</v>
      </c>
      <c r="B24" s="28"/>
      <c r="C24" s="10"/>
      <c r="D24" s="10"/>
      <c r="E24" s="10"/>
      <c r="F24" s="10"/>
      <c r="G24" s="10"/>
      <c r="H24" s="3">
        <f>F24+G24/2</f>
        <v>0</v>
      </c>
      <c r="I24" s="3">
        <v>24</v>
      </c>
      <c r="J24" s="23" t="e">
        <f>(H24*I24)/D24</f>
        <v>#DIV/0!</v>
      </c>
      <c r="K24" s="11"/>
      <c r="L24" s="10" t="s">
        <v>38</v>
      </c>
    </row>
    <row r="25" spans="1:12" s="9" customFormat="1" ht="15.75">
      <c r="A25" s="3">
        <v>2</v>
      </c>
      <c r="B25" s="28"/>
      <c r="C25" s="10"/>
      <c r="D25" s="10"/>
      <c r="E25" s="10"/>
      <c r="F25" s="10"/>
      <c r="G25" s="10"/>
      <c r="H25" s="3">
        <f>F25+G25/2</f>
        <v>0</v>
      </c>
      <c r="I25" s="3">
        <v>24</v>
      </c>
      <c r="J25" s="23" t="e">
        <f>(H25*I25)/D25</f>
        <v>#DIV/0!</v>
      </c>
      <c r="K25" s="11"/>
      <c r="L25" s="10" t="s">
        <v>38</v>
      </c>
    </row>
    <row r="26" spans="1:12" s="9" customFormat="1" ht="15.75">
      <c r="A26" s="3">
        <v>3</v>
      </c>
      <c r="B26" s="28"/>
      <c r="C26" s="3"/>
      <c r="D26" s="3"/>
      <c r="E26" s="5"/>
      <c r="F26" s="10"/>
      <c r="G26" s="3"/>
      <c r="H26" s="3">
        <f aca="true" t="shared" si="2" ref="H26:H32">F26+G26/2</f>
        <v>0</v>
      </c>
      <c r="I26" s="3">
        <v>24</v>
      </c>
      <c r="J26" s="23" t="e">
        <f aca="true" t="shared" si="3" ref="J26:J32">(H26*I26)/D26</f>
        <v>#DIV/0!</v>
      </c>
      <c r="K26" s="11"/>
      <c r="L26" s="10" t="s">
        <v>38</v>
      </c>
    </row>
    <row r="27" spans="1:12" s="9" customFormat="1" ht="15.75">
      <c r="A27" s="3">
        <v>4</v>
      </c>
      <c r="B27" s="28"/>
      <c r="C27" s="10"/>
      <c r="D27" s="10"/>
      <c r="E27" s="5"/>
      <c r="F27" s="10"/>
      <c r="G27" s="10"/>
      <c r="H27" s="3">
        <f t="shared" si="2"/>
        <v>0</v>
      </c>
      <c r="I27" s="3">
        <v>24</v>
      </c>
      <c r="J27" s="23" t="e">
        <f t="shared" si="3"/>
        <v>#DIV/0!</v>
      </c>
      <c r="K27" s="11"/>
      <c r="L27" s="10" t="s">
        <v>38</v>
      </c>
    </row>
    <row r="28" spans="1:12" s="9" customFormat="1" ht="15.75">
      <c r="A28" s="3">
        <v>5</v>
      </c>
      <c r="B28" s="28"/>
      <c r="C28" s="10"/>
      <c r="D28" s="10"/>
      <c r="E28" s="5"/>
      <c r="F28" s="10"/>
      <c r="G28" s="10"/>
      <c r="H28" s="3">
        <f t="shared" si="2"/>
        <v>0</v>
      </c>
      <c r="I28" s="3">
        <v>24</v>
      </c>
      <c r="J28" s="23" t="e">
        <f t="shared" si="3"/>
        <v>#DIV/0!</v>
      </c>
      <c r="K28" s="11"/>
      <c r="L28" s="10" t="s">
        <v>38</v>
      </c>
    </row>
    <row r="29" spans="1:12" s="9" customFormat="1" ht="15.75">
      <c r="A29" s="3">
        <v>6</v>
      </c>
      <c r="B29" s="28"/>
      <c r="C29" s="10"/>
      <c r="D29" s="10"/>
      <c r="E29" s="5"/>
      <c r="F29" s="10"/>
      <c r="G29" s="10"/>
      <c r="H29" s="3">
        <f t="shared" si="2"/>
        <v>0</v>
      </c>
      <c r="I29" s="3">
        <v>24</v>
      </c>
      <c r="J29" s="23" t="e">
        <f t="shared" si="3"/>
        <v>#DIV/0!</v>
      </c>
      <c r="K29" s="11"/>
      <c r="L29" s="10" t="s">
        <v>38</v>
      </c>
    </row>
    <row r="30" spans="1:12" s="9" customFormat="1" ht="15.75">
      <c r="A30" s="3">
        <v>7</v>
      </c>
      <c r="B30" s="28"/>
      <c r="C30" s="10"/>
      <c r="D30" s="10"/>
      <c r="E30" s="10"/>
      <c r="F30" s="10"/>
      <c r="G30" s="10"/>
      <c r="H30" s="3">
        <f t="shared" si="2"/>
        <v>0</v>
      </c>
      <c r="I30" s="3">
        <v>24</v>
      </c>
      <c r="J30" s="23" t="e">
        <f t="shared" si="3"/>
        <v>#DIV/0!</v>
      </c>
      <c r="K30" s="11"/>
      <c r="L30" s="10" t="s">
        <v>38</v>
      </c>
    </row>
    <row r="31" spans="1:12" s="9" customFormat="1" ht="15.75">
      <c r="A31" s="3">
        <v>8</v>
      </c>
      <c r="B31" s="28"/>
      <c r="C31" s="10"/>
      <c r="D31" s="10"/>
      <c r="E31" s="10"/>
      <c r="F31" s="10"/>
      <c r="G31" s="10"/>
      <c r="H31" s="3">
        <f>F31+G31/2</f>
        <v>0</v>
      </c>
      <c r="I31" s="3">
        <v>24</v>
      </c>
      <c r="J31" s="23" t="e">
        <f>(H31*I31)/D31</f>
        <v>#DIV/0!</v>
      </c>
      <c r="K31" s="11"/>
      <c r="L31" s="10" t="s">
        <v>38</v>
      </c>
    </row>
    <row r="32" spans="1:12" s="9" customFormat="1" ht="15.75">
      <c r="A32" s="3">
        <v>9</v>
      </c>
      <c r="B32" s="28"/>
      <c r="C32" s="10"/>
      <c r="D32" s="10"/>
      <c r="E32" s="5"/>
      <c r="F32" s="10"/>
      <c r="G32" s="10"/>
      <c r="H32" s="3">
        <f t="shared" si="2"/>
        <v>0</v>
      </c>
      <c r="I32" s="3">
        <v>24</v>
      </c>
      <c r="J32" s="23" t="e">
        <f t="shared" si="3"/>
        <v>#DIV/0!</v>
      </c>
      <c r="K32" s="11"/>
      <c r="L32" s="10" t="s">
        <v>38</v>
      </c>
    </row>
    <row r="34" spans="2:5" ht="15.75">
      <c r="B34" s="8" t="s">
        <v>12</v>
      </c>
      <c r="C34" s="7"/>
      <c r="D34" s="7"/>
      <c r="E34" s="7"/>
    </row>
    <row r="35" spans="2:5" ht="43.5" customHeight="1">
      <c r="B35" s="8" t="s">
        <v>11</v>
      </c>
      <c r="C35" s="7"/>
      <c r="D35" s="7"/>
      <c r="E35" s="7"/>
    </row>
  </sheetData>
  <sheetProtection/>
  <mergeCells count="20">
    <mergeCell ref="I10:I11"/>
    <mergeCell ref="J10:J11"/>
    <mergeCell ref="K10:K11"/>
    <mergeCell ref="L10:L11"/>
    <mergeCell ref="A12:L12"/>
    <mergeCell ref="D8:H8"/>
    <mergeCell ref="A10:A11"/>
    <mergeCell ref="B10:B11"/>
    <mergeCell ref="C10:C11"/>
    <mergeCell ref="D10:D11"/>
    <mergeCell ref="E10:E11"/>
    <mergeCell ref="F10:F11"/>
    <mergeCell ref="G10:G11"/>
    <mergeCell ref="H10:H11"/>
    <mergeCell ref="D6:H6"/>
    <mergeCell ref="D7:H7"/>
    <mergeCell ref="A1:L1"/>
    <mergeCell ref="A3:L3"/>
    <mergeCell ref="A4:L4"/>
    <mergeCell ref="K5:L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90" zoomScalePageLayoutView="0" workbookViewId="0" topLeftCell="A1">
      <selection activeCell="J15" sqref="J15"/>
    </sheetView>
  </sheetViews>
  <sheetFormatPr defaultColWidth="9.140625" defaultRowHeight="15"/>
  <cols>
    <col min="1" max="1" width="9.8515625" style="0" customWidth="1"/>
    <col min="2" max="2" width="24.00390625" style="0" customWidth="1"/>
    <col min="3" max="3" width="10.28125" style="0" customWidth="1"/>
    <col min="4" max="4" width="9.8515625" style="0" customWidth="1"/>
    <col min="5" max="5" width="9.57421875" style="0" customWidth="1"/>
    <col min="6" max="6" width="10.57421875" style="0" customWidth="1"/>
    <col min="7" max="7" width="10.140625" style="0" customWidth="1"/>
    <col min="8" max="8" width="11.57421875" style="0" customWidth="1"/>
    <col min="9" max="9" width="12.8515625" style="0" customWidth="1"/>
    <col min="10" max="10" width="26.7109375" style="0" customWidth="1"/>
    <col min="16" max="16" width="12.140625" style="0" bestFit="1" customWidth="1"/>
  </cols>
  <sheetData>
    <row r="1" spans="1:10" ht="26.25" customHeight="1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10" ht="18.75" customHeight="1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20.25" customHeight="1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</row>
    <row r="5" spans="1:5" ht="19.5" customHeight="1">
      <c r="A5" s="1" t="s">
        <v>20</v>
      </c>
      <c r="B5" s="1"/>
      <c r="C5" s="1"/>
      <c r="D5" s="1"/>
      <c r="E5" s="1"/>
    </row>
    <row r="6" spans="1:10" ht="15.75">
      <c r="A6" s="1"/>
      <c r="B6" s="58" t="s">
        <v>17</v>
      </c>
      <c r="C6" s="58"/>
      <c r="D6" s="58"/>
      <c r="E6" s="58"/>
      <c r="F6" s="58"/>
      <c r="G6" s="58"/>
      <c r="H6" s="58"/>
      <c r="I6" s="58"/>
      <c r="J6" s="58"/>
    </row>
    <row r="7" spans="1:10" s="1" customFormat="1" ht="15.75" customHeight="1">
      <c r="A7" s="32" t="s">
        <v>115</v>
      </c>
      <c r="B7" s="33" t="s">
        <v>116</v>
      </c>
      <c r="C7" s="31" t="s">
        <v>123</v>
      </c>
      <c r="D7" s="31" t="s">
        <v>117</v>
      </c>
      <c r="E7" s="31" t="s">
        <v>118</v>
      </c>
      <c r="F7" s="31" t="s">
        <v>119</v>
      </c>
      <c r="G7" s="31" t="s">
        <v>120</v>
      </c>
      <c r="H7" s="31" t="s">
        <v>121</v>
      </c>
      <c r="I7" s="31" t="s">
        <v>122</v>
      </c>
      <c r="J7" s="34" t="s">
        <v>13</v>
      </c>
    </row>
    <row r="8" spans="1:10" s="7" customFormat="1" ht="18.75">
      <c r="A8" s="33">
        <v>1</v>
      </c>
      <c r="B8" s="35" t="s">
        <v>109</v>
      </c>
      <c r="C8" s="36">
        <v>18</v>
      </c>
      <c r="D8" s="36">
        <v>20</v>
      </c>
      <c r="E8" s="36">
        <v>16</v>
      </c>
      <c r="F8" s="36">
        <v>18</v>
      </c>
      <c r="G8" s="36">
        <v>20</v>
      </c>
      <c r="H8" s="36">
        <v>36</v>
      </c>
      <c r="I8" s="36"/>
      <c r="J8" s="37">
        <f aca="true" t="shared" si="0" ref="J8:J13">C8+I8+H8+G8+F8+E8+D8</f>
        <v>128</v>
      </c>
    </row>
    <row r="9" spans="1:10" s="9" customFormat="1" ht="18.75">
      <c r="A9" s="33">
        <v>2</v>
      </c>
      <c r="B9" s="35" t="s">
        <v>110</v>
      </c>
      <c r="C9" s="36">
        <v>14</v>
      </c>
      <c r="D9" s="36">
        <v>18</v>
      </c>
      <c r="E9" s="36">
        <v>20</v>
      </c>
      <c r="F9" s="36">
        <v>12</v>
      </c>
      <c r="G9" s="36">
        <v>20</v>
      </c>
      <c r="H9" s="36">
        <v>18</v>
      </c>
      <c r="I9" s="36"/>
      <c r="J9" s="37">
        <f t="shared" si="0"/>
        <v>102</v>
      </c>
    </row>
    <row r="10" spans="1:10" s="9" customFormat="1" ht="18.75">
      <c r="A10" s="33">
        <v>3</v>
      </c>
      <c r="B10" s="35" t="s">
        <v>67</v>
      </c>
      <c r="C10" s="36">
        <v>20</v>
      </c>
      <c r="D10" s="36">
        <v>16</v>
      </c>
      <c r="E10" s="36">
        <v>15</v>
      </c>
      <c r="F10" s="36">
        <v>35</v>
      </c>
      <c r="G10" s="36">
        <v>15</v>
      </c>
      <c r="H10" s="36"/>
      <c r="I10" s="36"/>
      <c r="J10" s="37">
        <f t="shared" si="0"/>
        <v>101</v>
      </c>
    </row>
    <row r="11" spans="1:10" s="9" customFormat="1" ht="18.75">
      <c r="A11" s="33">
        <v>4</v>
      </c>
      <c r="B11" s="38" t="s">
        <v>36</v>
      </c>
      <c r="C11" s="36">
        <v>16</v>
      </c>
      <c r="D11" s="36">
        <v>15</v>
      </c>
      <c r="E11" s="36">
        <v>12</v>
      </c>
      <c r="F11" s="36">
        <v>14</v>
      </c>
      <c r="G11" s="36">
        <v>28</v>
      </c>
      <c r="H11" s="36"/>
      <c r="I11" s="36"/>
      <c r="J11" s="37">
        <f t="shared" si="0"/>
        <v>85</v>
      </c>
    </row>
    <row r="12" spans="1:10" s="9" customFormat="1" ht="18.75">
      <c r="A12" s="33">
        <v>5</v>
      </c>
      <c r="B12" s="35" t="s">
        <v>124</v>
      </c>
      <c r="C12" s="36">
        <v>15</v>
      </c>
      <c r="D12" s="36">
        <v>27</v>
      </c>
      <c r="E12" s="36">
        <v>11</v>
      </c>
      <c r="F12" s="36">
        <v>16</v>
      </c>
      <c r="G12" s="36">
        <v>12</v>
      </c>
      <c r="H12" s="36"/>
      <c r="I12" s="36"/>
      <c r="J12" s="37">
        <f t="shared" si="0"/>
        <v>81</v>
      </c>
    </row>
    <row r="13" spans="1:10" s="9" customFormat="1" ht="18.75">
      <c r="A13" s="33">
        <v>6</v>
      </c>
      <c r="B13" s="35" t="s">
        <v>75</v>
      </c>
      <c r="C13" s="36">
        <v>13</v>
      </c>
      <c r="D13" s="36"/>
      <c r="E13" s="36">
        <v>31</v>
      </c>
      <c r="F13" s="36">
        <v>13</v>
      </c>
      <c r="G13" s="36">
        <v>13</v>
      </c>
      <c r="H13" s="36"/>
      <c r="I13" s="36"/>
      <c r="J13" s="37">
        <f t="shared" si="0"/>
        <v>70</v>
      </c>
    </row>
    <row r="14" spans="2:10" ht="29.25" customHeight="1">
      <c r="B14" s="8" t="s">
        <v>12</v>
      </c>
      <c r="C14" s="24"/>
      <c r="D14" s="24"/>
      <c r="E14" s="25"/>
      <c r="F14" s="21"/>
      <c r="G14" s="22"/>
      <c r="H14" s="8"/>
      <c r="J14" s="20"/>
    </row>
    <row r="15" spans="2:8" ht="44.25" customHeight="1">
      <c r="B15" s="8" t="s">
        <v>11</v>
      </c>
      <c r="C15" s="7"/>
      <c r="D15" s="7"/>
      <c r="E15" s="7"/>
      <c r="F15" s="7"/>
      <c r="H15" s="8"/>
    </row>
    <row r="16" ht="15.75">
      <c r="H16" s="8"/>
    </row>
    <row r="17" ht="15.75">
      <c r="H17" s="8"/>
    </row>
    <row r="18" ht="15.75">
      <c r="H18" s="8"/>
    </row>
    <row r="19" ht="15.75">
      <c r="H19" s="8"/>
    </row>
    <row r="20" spans="1:8" ht="15.75">
      <c r="A20" s="8"/>
      <c r="B20" s="8"/>
      <c r="C20" s="8"/>
      <c r="D20" s="8"/>
      <c r="E20" s="8"/>
      <c r="F20" s="8"/>
      <c r="G20" s="8"/>
      <c r="H20" s="8"/>
    </row>
    <row r="21" spans="1:8" ht="15.75">
      <c r="A21" s="8"/>
      <c r="B21" s="8"/>
      <c r="C21" s="8"/>
      <c r="D21" s="8"/>
      <c r="E21" s="8"/>
      <c r="F21" s="8"/>
      <c r="G21" s="8"/>
      <c r="H21" s="8"/>
    </row>
    <row r="22" spans="1:8" ht="15.75">
      <c r="A22" s="8"/>
      <c r="B22" s="8"/>
      <c r="C22" s="8"/>
      <c r="D22" s="8"/>
      <c r="E22" s="8"/>
      <c r="F22" s="8"/>
      <c r="G22" s="8"/>
      <c r="H22" s="8"/>
    </row>
    <row r="23" spans="1:8" ht="15.75">
      <c r="A23" s="8"/>
      <c r="B23" s="8"/>
      <c r="C23" s="8"/>
      <c r="D23" s="8"/>
      <c r="E23" s="8"/>
      <c r="F23" s="8"/>
      <c r="G23" s="8"/>
      <c r="H23" s="8"/>
    </row>
    <row r="24" spans="1:8" ht="15.75">
      <c r="A24" s="8"/>
      <c r="B24" s="8"/>
      <c r="C24" s="8"/>
      <c r="D24" s="8"/>
      <c r="E24" s="8"/>
      <c r="F24" s="8"/>
      <c r="G24" s="8"/>
      <c r="H24" s="8"/>
    </row>
    <row r="25" spans="1:8" ht="15.75">
      <c r="A25" s="8"/>
      <c r="B25" s="8"/>
      <c r="C25" s="8"/>
      <c r="D25" s="8"/>
      <c r="E25" s="8"/>
      <c r="F25" s="8"/>
      <c r="G25" s="8"/>
      <c r="H25" s="8"/>
    </row>
    <row r="26" spans="1:8" ht="15.75">
      <c r="A26" s="8"/>
      <c r="B26" s="8"/>
      <c r="C26" s="8"/>
      <c r="D26" s="8"/>
      <c r="E26" s="8"/>
      <c r="F26" s="8"/>
      <c r="G26" s="8"/>
      <c r="H26" s="8"/>
    </row>
    <row r="27" spans="1:8" ht="15.75">
      <c r="A27" s="8"/>
      <c r="B27" s="8"/>
      <c r="C27" s="8"/>
      <c r="D27" s="8"/>
      <c r="E27" s="8"/>
      <c r="F27" s="8"/>
      <c r="G27" s="8"/>
      <c r="H27" s="8"/>
    </row>
    <row r="28" spans="1:8" ht="15.75">
      <c r="A28" s="8"/>
      <c r="B28" s="8"/>
      <c r="C28" s="8"/>
      <c r="D28" s="8"/>
      <c r="E28" s="8"/>
      <c r="F28" s="8"/>
      <c r="G28" s="8"/>
      <c r="H28" s="8"/>
    </row>
    <row r="29" spans="1:8" ht="15.75">
      <c r="A29" s="8"/>
      <c r="B29" s="8"/>
      <c r="C29" s="8"/>
      <c r="D29" s="8"/>
      <c r="E29" s="8"/>
      <c r="F29" s="8"/>
      <c r="G29" s="8"/>
      <c r="H29" s="8"/>
    </row>
    <row r="30" spans="1:8" ht="15.75">
      <c r="A30" s="8"/>
      <c r="B30" s="8"/>
      <c r="C30" s="8"/>
      <c r="D30" s="8"/>
      <c r="E30" s="8"/>
      <c r="F30" s="8"/>
      <c r="G30" s="8"/>
      <c r="H30" s="8"/>
    </row>
    <row r="31" spans="1:8" ht="15.75">
      <c r="A31" s="8"/>
      <c r="B31" s="8"/>
      <c r="C31" s="8"/>
      <c r="D31" s="8"/>
      <c r="E31" s="8"/>
      <c r="F31" s="8"/>
      <c r="G31" s="8"/>
      <c r="H31" s="8"/>
    </row>
    <row r="32" spans="1:8" ht="15.75">
      <c r="A32" s="8"/>
      <c r="B32" s="8"/>
      <c r="C32" s="8"/>
      <c r="D32" s="8"/>
      <c r="E32" s="8"/>
      <c r="F32" s="8"/>
      <c r="G32" s="8"/>
      <c r="H32" s="8"/>
    </row>
    <row r="33" spans="1:8" ht="15.75">
      <c r="A33" s="8"/>
      <c r="B33" s="8"/>
      <c r="C33" s="8"/>
      <c r="D33" s="8"/>
      <c r="E33" s="8"/>
      <c r="F33" s="8"/>
      <c r="G33" s="8"/>
      <c r="H33" s="8"/>
    </row>
    <row r="34" spans="1:8" ht="15.75">
      <c r="A34" s="8"/>
      <c r="B34" s="8"/>
      <c r="C34" s="8"/>
      <c r="D34" s="8"/>
      <c r="E34" s="8"/>
      <c r="F34" s="8"/>
      <c r="G34" s="8"/>
      <c r="H34" s="8"/>
    </row>
    <row r="35" spans="1:8" ht="15.75">
      <c r="A35" s="8"/>
      <c r="B35" s="8"/>
      <c r="C35" s="8"/>
      <c r="D35" s="8"/>
      <c r="E35" s="8"/>
      <c r="F35" s="8"/>
      <c r="G35" s="8"/>
      <c r="H35" s="8"/>
    </row>
    <row r="36" spans="1:8" ht="15.75">
      <c r="A36" s="8"/>
      <c r="B36" s="8"/>
      <c r="C36" s="8"/>
      <c r="D36" s="8"/>
      <c r="E36" s="8"/>
      <c r="F36" s="8"/>
      <c r="G36" s="8"/>
      <c r="H36" s="8"/>
    </row>
    <row r="37" spans="1:8" ht="15.75">
      <c r="A37" s="8"/>
      <c r="B37" s="8"/>
      <c r="C37" s="8"/>
      <c r="D37" s="8"/>
      <c r="E37" s="8"/>
      <c r="F37" s="8"/>
      <c r="G37" s="8"/>
      <c r="H37" s="8"/>
    </row>
    <row r="38" spans="1:8" ht="15.75">
      <c r="A38" s="8"/>
      <c r="B38" s="8"/>
      <c r="C38" s="8"/>
      <c r="D38" s="8"/>
      <c r="E38" s="8"/>
      <c r="F38" s="8"/>
      <c r="G38" s="8"/>
      <c r="H38" s="8"/>
    </row>
    <row r="39" spans="1:8" ht="15.75">
      <c r="A39" s="8"/>
      <c r="B39" s="8"/>
      <c r="C39" s="8"/>
      <c r="D39" s="8"/>
      <c r="E39" s="8"/>
      <c r="F39" s="8"/>
      <c r="G39" s="8"/>
      <c r="H39" s="8"/>
    </row>
    <row r="40" spans="1:8" ht="15.75">
      <c r="A40" s="8"/>
      <c r="B40" s="8"/>
      <c r="C40" s="8"/>
      <c r="D40" s="8"/>
      <c r="E40" s="8"/>
      <c r="F40" s="8"/>
      <c r="G40" s="8"/>
      <c r="H40" s="8"/>
    </row>
    <row r="41" spans="1:8" ht="15.75">
      <c r="A41" s="8"/>
      <c r="B41" s="8"/>
      <c r="C41" s="8"/>
      <c r="D41" s="8"/>
      <c r="E41" s="8"/>
      <c r="F41" s="8"/>
      <c r="G41" s="8"/>
      <c r="H41" s="8"/>
    </row>
    <row r="42" spans="1:8" ht="15.75">
      <c r="A42" s="8"/>
      <c r="B42" s="8"/>
      <c r="C42" s="8"/>
      <c r="D42" s="8"/>
      <c r="E42" s="8"/>
      <c r="F42" s="8"/>
      <c r="G42" s="8"/>
      <c r="H42" s="8"/>
    </row>
    <row r="43" spans="1:8" ht="15.75">
      <c r="A43" s="8"/>
      <c r="B43" s="8"/>
      <c r="C43" s="8"/>
      <c r="D43" s="8"/>
      <c r="E43" s="8"/>
      <c r="F43" s="8"/>
      <c r="G43" s="8"/>
      <c r="H43" s="8"/>
    </row>
    <row r="44" spans="1:8" ht="15.75">
      <c r="A44" s="8"/>
      <c r="B44" s="8"/>
      <c r="C44" s="8"/>
      <c r="D44" s="8"/>
      <c r="E44" s="8"/>
      <c r="F44" s="8"/>
      <c r="G44" s="8"/>
      <c r="H44" s="8"/>
    </row>
    <row r="45" spans="1:8" ht="15.75">
      <c r="A45" s="8"/>
      <c r="B45" s="8"/>
      <c r="C45" s="8"/>
      <c r="D45" s="8"/>
      <c r="E45" s="8"/>
      <c r="F45" s="8"/>
      <c r="G45" s="8"/>
      <c r="H45" s="8"/>
    </row>
    <row r="46" spans="1:8" ht="15.75">
      <c r="A46" s="8"/>
      <c r="B46" s="8"/>
      <c r="C46" s="8"/>
      <c r="D46" s="8"/>
      <c r="E46" s="8"/>
      <c r="F46" s="8"/>
      <c r="G46" s="8"/>
      <c r="H46" s="8"/>
    </row>
    <row r="47" spans="1:8" ht="15.75">
      <c r="A47" s="8"/>
      <c r="B47" s="8"/>
      <c r="C47" s="8"/>
      <c r="D47" s="8"/>
      <c r="E47" s="8"/>
      <c r="F47" s="8"/>
      <c r="G47" s="8"/>
      <c r="H47" s="8"/>
    </row>
    <row r="48" spans="1:8" ht="15.75">
      <c r="A48" s="8"/>
      <c r="B48" s="8"/>
      <c r="C48" s="8"/>
      <c r="D48" s="8"/>
      <c r="E48" s="8"/>
      <c r="F48" s="8"/>
      <c r="G48" s="8"/>
      <c r="H48" s="8"/>
    </row>
  </sheetData>
  <sheetProtection/>
  <mergeCells count="4">
    <mergeCell ref="A1:J1"/>
    <mergeCell ref="A3:J3"/>
    <mergeCell ref="A4:J4"/>
    <mergeCell ref="B6:J6"/>
  </mergeCells>
  <printOptions horizontalCentered="1"/>
  <pageMargins left="0.5118110236220472" right="0.5118110236220472" top="0.35433070866141736" bottom="0.35433070866141736" header="0" footer="0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Морозов</cp:lastModifiedBy>
  <cp:lastPrinted>2016-01-10T09:35:50Z</cp:lastPrinted>
  <dcterms:created xsi:type="dcterms:W3CDTF">2011-12-02T09:53:54Z</dcterms:created>
  <dcterms:modified xsi:type="dcterms:W3CDTF">2016-01-20T06:38:00Z</dcterms:modified>
  <cp:category/>
  <cp:version/>
  <cp:contentType/>
  <cp:contentStatus/>
</cp:coreProperties>
</file>