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7920" tabRatio="773" activeTab="6"/>
  </bookViews>
  <sheets>
    <sheet name="М10" sheetId="1" r:id="rId1"/>
    <sheet name="М13" sheetId="2" r:id="rId2"/>
    <sheet name="Д10-13" sheetId="3" r:id="rId3"/>
    <sheet name="Д14-15" sheetId="4" r:id="rId4"/>
    <sheet name="Д14-16" sheetId="5" r:id="rId5"/>
    <sheet name="полумарафон до 17 лет" sheetId="6" r:id="rId6"/>
    <sheet name="полумарафон 18 -70" sheetId="7" r:id="rId7"/>
  </sheets>
  <definedNames>
    <definedName name="_xlnm._FilterDatabase" localSheetId="2" hidden="1">'Д10-13'!$A$16:$J$16</definedName>
    <definedName name="_xlnm._FilterDatabase" localSheetId="3" hidden="1">'Д14-15'!$A$16:$J$16</definedName>
    <definedName name="_xlnm._FilterDatabase" localSheetId="4" hidden="1">'Д14-16'!$A$16:$J$16</definedName>
    <definedName name="_xlnm._FilterDatabase" localSheetId="0" hidden="1">'М10'!$A$16:$J$16</definedName>
    <definedName name="_xlnm._FilterDatabase" localSheetId="1" hidden="1">'М13'!$A$16:$J$16</definedName>
    <definedName name="CRITERIA" localSheetId="2">'Д10-13'!$H$20:$H$24</definedName>
    <definedName name="CRITERIA" localSheetId="3">'Д14-15'!$H$17:$H$17</definedName>
    <definedName name="CRITERIA" localSheetId="4">'Д14-16'!$H$18:$H$18</definedName>
    <definedName name="CRITERIA" localSheetId="0">'М10'!$H$20:$H$25</definedName>
    <definedName name="CRITERIA" localSheetId="1">'М13'!$H$19:$H$19</definedName>
    <definedName name="CRITERIA" localSheetId="6">'полумарафон 18 -70'!#REF!</definedName>
    <definedName name="CRITERIA" localSheetId="5">'полумарафон до 17 лет'!#REF!</definedName>
    <definedName name="_xlnm.Print_Area" localSheetId="2">'Д10-13'!$A$1:$J$28</definedName>
    <definedName name="_xlnm.Print_Area" localSheetId="3">'Д14-15'!$A$1:$J$22</definedName>
    <definedName name="_xlnm.Print_Area" localSheetId="4">'Д14-16'!$A$1:$J$23</definedName>
    <definedName name="_xlnm.Print_Area" localSheetId="0">'М10'!$A$1:$J$31</definedName>
    <definedName name="_xlnm.Print_Area" localSheetId="1">'М13'!$A$1:$J$26</definedName>
  </definedNames>
  <calcPr fullCalcOnLoad="1"/>
</workbook>
</file>

<file path=xl/sharedStrings.xml><?xml version="1.0" encoding="utf-8"?>
<sst xmlns="http://schemas.openxmlformats.org/spreadsheetml/2006/main" count="290" uniqueCount="95">
  <si>
    <t>Управление по делам молодежи, физической культуре и спорту города Кирова</t>
  </si>
  <si>
    <t>Гиревого спорта Кировской области»</t>
  </si>
  <si>
    <t>Некоммерческая Организация «Фонд поддержки и развития</t>
  </si>
  <si>
    <t>ПРОТОКОЛ</t>
  </si>
  <si>
    <t>№ п/п</t>
  </si>
  <si>
    <t>ФИО</t>
  </si>
  <si>
    <t>Команда</t>
  </si>
  <si>
    <t>Год рожд.</t>
  </si>
  <si>
    <t>Вес</t>
  </si>
  <si>
    <t>Гиря</t>
  </si>
  <si>
    <t>Поднято кг</t>
  </si>
  <si>
    <t>Место</t>
  </si>
  <si>
    <t>Тренер</t>
  </si>
  <si>
    <t>Бронников С.А.</t>
  </si>
  <si>
    <t>Гл.судья_____________</t>
  </si>
  <si>
    <t>Юниорская группа (14-16 лет), девушки</t>
  </si>
  <si>
    <t>Кол-во</t>
  </si>
  <si>
    <t>Школа 39</t>
  </si>
  <si>
    <t>Сунцова Наталья</t>
  </si>
  <si>
    <t>К-Чепецк</t>
  </si>
  <si>
    <t>Пайдоверов Петр</t>
  </si>
  <si>
    <t xml:space="preserve">Ральников Вячеслав </t>
  </si>
  <si>
    <t xml:space="preserve">Пайдоверов </t>
  </si>
  <si>
    <t>Итого:</t>
  </si>
  <si>
    <t>итого:</t>
  </si>
  <si>
    <t xml:space="preserve">Баранов  Иван </t>
  </si>
  <si>
    <t>г. Кирово-Чепецк</t>
  </si>
  <si>
    <t>«Фонд поддержки и развития Гиревого спорта Кировской области»</t>
  </si>
  <si>
    <t xml:space="preserve">Некоммерческая Организация </t>
  </si>
  <si>
    <t>Управление по делам молодежи, физической культуре и спорту города Кирово-Чепецка</t>
  </si>
  <si>
    <t>Некоммерческая Организация</t>
  </si>
  <si>
    <t>Управление по делам молодежи, физической культуре и спорту города Киров-Чепецка</t>
  </si>
  <si>
    <t>ко Дню защиты детей</t>
  </si>
  <si>
    <t>Филейка</t>
  </si>
  <si>
    <t>Кухарева Олеся</t>
  </si>
  <si>
    <t>Казаков Н.</t>
  </si>
  <si>
    <t>Исупов Сергей</t>
  </si>
  <si>
    <t>Хаов Дмитрий</t>
  </si>
  <si>
    <t>Пайдоверов П.Е</t>
  </si>
  <si>
    <t>Соколовка</t>
  </si>
  <si>
    <t>Юмин Владислав</t>
  </si>
  <si>
    <t>Чурина Арина</t>
  </si>
  <si>
    <t>Юность</t>
  </si>
  <si>
    <t xml:space="preserve"> Юность</t>
  </si>
  <si>
    <t xml:space="preserve">Томасова Полина </t>
  </si>
  <si>
    <t>Упражнение</t>
  </si>
  <si>
    <t>п/п рывок 1 гири</t>
  </si>
  <si>
    <t>Завалин А.В.</t>
  </si>
  <si>
    <t>Завалин А.</t>
  </si>
  <si>
    <t>Подоплелов Дмитрий</t>
  </si>
  <si>
    <t>ФКУ ИК-11</t>
  </si>
  <si>
    <t>02.06. 2018 г.</t>
  </si>
  <si>
    <t>VIII турнир массового гиревого старта</t>
  </si>
  <si>
    <t>02 июня  2018 г.</t>
  </si>
  <si>
    <t>Детская группа (до 13 лет), мальчики</t>
  </si>
  <si>
    <t>Летов Алексанрд</t>
  </si>
  <si>
    <t>Черешнев Вячеслав</t>
  </si>
  <si>
    <t>Евдокимов Сергей</t>
  </si>
  <si>
    <t>Логунов Константин</t>
  </si>
  <si>
    <t>полу-Марафон с гирей, регламент времени 20 минут</t>
  </si>
  <si>
    <t>Широков Егор</t>
  </si>
  <si>
    <t>Киселев Всеволод</t>
  </si>
  <si>
    <t>Саитов Илья</t>
  </si>
  <si>
    <t>Саитов Никита</t>
  </si>
  <si>
    <t>Лапин Дмитрий</t>
  </si>
  <si>
    <t>Зайков Михаил</t>
  </si>
  <si>
    <t>Агапов Артем</t>
  </si>
  <si>
    <t>Томбасова Полина</t>
  </si>
  <si>
    <t>Юношеская группа (14-15 лет), девочки</t>
  </si>
  <si>
    <t>Детская группа (до 10 лет), девочки, регламент 10 мин</t>
  </si>
  <si>
    <t>Чухломин Максим</t>
  </si>
  <si>
    <t>ПайдоверовП.Е</t>
  </si>
  <si>
    <t>Многовицын Леонид</t>
  </si>
  <si>
    <t>Пайдоверов П.Е.</t>
  </si>
  <si>
    <t>Шустов Дмитрий</t>
  </si>
  <si>
    <t>Лебедев Матвей</t>
  </si>
  <si>
    <t>Черноштанов Михаил</t>
  </si>
  <si>
    <t>Тужа</t>
  </si>
  <si>
    <t>Платунов В.В.</t>
  </si>
  <si>
    <t>Платунова Софья</t>
  </si>
  <si>
    <t>СтрелковаДарья</t>
  </si>
  <si>
    <t>Мамаев Андрей</t>
  </si>
  <si>
    <t>Кузнецова Алена</t>
  </si>
  <si>
    <t>Кощеев Дмитрий</t>
  </si>
  <si>
    <t>Шельменкин Егор</t>
  </si>
  <si>
    <t>Мусихина Дарья</t>
  </si>
  <si>
    <t>Бушмакин Никита</t>
  </si>
  <si>
    <t>Растягаев Кирилл</t>
  </si>
  <si>
    <t>Толстобров Сергей</t>
  </si>
  <si>
    <t>Потякина Ксения</t>
  </si>
  <si>
    <t>Топоров Егор</t>
  </si>
  <si>
    <t>Чурин Григорий</t>
  </si>
  <si>
    <t>Катаев Савелий</t>
  </si>
  <si>
    <t>Опалев Максим</t>
  </si>
  <si>
    <t>Кузнецов Святослав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</si>
</sst>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1"/>
      <color indexed="8"/>
      <name val="Calibri"/>
      <family val="2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120" zoomScaleSheetLayoutView="120" workbookViewId="0" topLeftCell="A1">
      <selection activeCell="I17" sqref="I17:I26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16.421875" style="0" customWidth="1"/>
    <col min="5" max="5" width="7.28125" style="0" customWidth="1"/>
    <col min="6" max="6" width="7.00390625" style="0" customWidth="1"/>
    <col min="7" max="7" width="10.00390625" style="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4"/>
      <c r="L1" s="4"/>
      <c r="M1" s="4"/>
    </row>
    <row r="2" spans="1:10" ht="18.7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4" ht="18.75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"/>
      <c r="L3" s="5"/>
      <c r="M3" s="5"/>
      <c r="N3" s="1"/>
    </row>
    <row r="4" spans="1:13" ht="15.75">
      <c r="A4" s="59" t="s">
        <v>27</v>
      </c>
      <c r="B4" s="59"/>
      <c r="C4" s="59"/>
      <c r="D4" s="59"/>
      <c r="E4" s="59"/>
      <c r="F4" s="59"/>
      <c r="G4" s="59"/>
      <c r="H4" s="59"/>
      <c r="I4" s="59"/>
      <c r="J4" s="59"/>
      <c r="K4" s="3"/>
      <c r="L4" s="3"/>
      <c r="M4" s="3"/>
    </row>
    <row r="7" spans="1:13" ht="22.5">
      <c r="A7" s="60" t="s">
        <v>52</v>
      </c>
      <c r="B7" s="60"/>
      <c r="C7" s="60"/>
      <c r="D7" s="60"/>
      <c r="E7" s="60"/>
      <c r="F7" s="60"/>
      <c r="G7" s="60"/>
      <c r="H7" s="60"/>
      <c r="I7" s="60"/>
      <c r="J7" s="60"/>
      <c r="K7" s="6"/>
      <c r="L7" s="6"/>
      <c r="M7" s="6"/>
    </row>
    <row r="8" spans="1:13" ht="22.5">
      <c r="A8" s="61" t="s">
        <v>32</v>
      </c>
      <c r="B8" s="61"/>
      <c r="C8" s="61"/>
      <c r="D8" s="61"/>
      <c r="E8" s="61"/>
      <c r="F8" s="61"/>
      <c r="G8" s="61"/>
      <c r="H8" s="61"/>
      <c r="I8" s="61"/>
      <c r="J8" s="61"/>
      <c r="K8" s="7"/>
      <c r="L8" s="7"/>
      <c r="M8" s="7"/>
    </row>
    <row r="10" spans="1:13" ht="15.75">
      <c r="A10" s="3" t="s">
        <v>26</v>
      </c>
      <c r="B10" s="3"/>
      <c r="C10" s="3"/>
      <c r="D10" s="3"/>
      <c r="J10" s="2" t="s">
        <v>51</v>
      </c>
      <c r="K10" s="56"/>
      <c r="L10" s="56"/>
      <c r="M10" s="56"/>
    </row>
    <row r="12" spans="1:13" ht="18.75">
      <c r="A12" s="62" t="s">
        <v>3</v>
      </c>
      <c r="B12" s="62"/>
      <c r="C12" s="62"/>
      <c r="D12" s="62"/>
      <c r="E12" s="62"/>
      <c r="F12" s="62"/>
      <c r="G12" s="62"/>
      <c r="H12" s="62"/>
      <c r="I12" s="62"/>
      <c r="J12" s="62"/>
      <c r="K12" s="8"/>
      <c r="L12" s="8"/>
      <c r="M12" s="8"/>
    </row>
    <row r="13" spans="11:13" ht="18.75">
      <c r="K13" s="8"/>
      <c r="L13" s="8"/>
      <c r="M13" s="8"/>
    </row>
    <row r="14" spans="1:13" ht="19.5">
      <c r="A14" s="57" t="s">
        <v>54</v>
      </c>
      <c r="B14" s="57"/>
      <c r="C14" s="57"/>
      <c r="D14" s="57"/>
      <c r="E14" s="57"/>
      <c r="F14" s="57"/>
      <c r="G14" s="57"/>
      <c r="H14" s="57"/>
      <c r="I14" s="57"/>
      <c r="J14" s="57"/>
      <c r="K14" s="8"/>
      <c r="L14" s="8"/>
      <c r="M14" s="8"/>
    </row>
    <row r="16" spans="1:10" ht="31.5">
      <c r="A16" s="9" t="s">
        <v>4</v>
      </c>
      <c r="B16" s="9" t="s">
        <v>5</v>
      </c>
      <c r="C16" s="9" t="s">
        <v>7</v>
      </c>
      <c r="D16" s="9" t="s">
        <v>6</v>
      </c>
      <c r="E16" s="9" t="s">
        <v>8</v>
      </c>
      <c r="F16" s="9" t="s">
        <v>9</v>
      </c>
      <c r="G16" s="9" t="s">
        <v>16</v>
      </c>
      <c r="H16" s="9" t="s">
        <v>10</v>
      </c>
      <c r="I16" s="9" t="s">
        <v>11</v>
      </c>
      <c r="J16" s="9" t="s">
        <v>12</v>
      </c>
    </row>
    <row r="17" spans="1:10" ht="15.75">
      <c r="A17" s="10">
        <v>1</v>
      </c>
      <c r="B17" s="53" t="s">
        <v>72</v>
      </c>
      <c r="C17" s="25">
        <v>2008</v>
      </c>
      <c r="D17" s="25" t="s">
        <v>19</v>
      </c>
      <c r="E17" s="41">
        <v>39</v>
      </c>
      <c r="F17" s="39">
        <v>6</v>
      </c>
      <c r="G17" s="39">
        <v>266</v>
      </c>
      <c r="H17" s="39">
        <f>G17*F17</f>
        <v>1596</v>
      </c>
      <c r="I17" s="43">
        <v>1</v>
      </c>
      <c r="J17" s="10" t="s">
        <v>73</v>
      </c>
    </row>
    <row r="18" spans="1:10" ht="15.75">
      <c r="A18" s="10">
        <v>2</v>
      </c>
      <c r="B18" s="54" t="s">
        <v>75</v>
      </c>
      <c r="C18" s="28">
        <v>2007</v>
      </c>
      <c r="D18" s="25" t="s">
        <v>19</v>
      </c>
      <c r="E18" s="38">
        <v>39</v>
      </c>
      <c r="F18" s="39">
        <v>6</v>
      </c>
      <c r="G18" s="39">
        <v>241</v>
      </c>
      <c r="H18" s="39">
        <f>G18*F18</f>
        <v>1446</v>
      </c>
      <c r="I18" s="43">
        <v>2</v>
      </c>
      <c r="J18" s="10" t="s">
        <v>73</v>
      </c>
    </row>
    <row r="19" spans="1:10" ht="15.75">
      <c r="A19" s="10">
        <v>3</v>
      </c>
      <c r="B19" s="52" t="s">
        <v>74</v>
      </c>
      <c r="C19" s="10">
        <v>2006</v>
      </c>
      <c r="D19" s="10" t="s">
        <v>19</v>
      </c>
      <c r="E19" s="39">
        <v>30</v>
      </c>
      <c r="F19" s="39">
        <v>6</v>
      </c>
      <c r="G19" s="39">
        <v>254</v>
      </c>
      <c r="H19" s="39">
        <f>G19*F19</f>
        <v>1524</v>
      </c>
      <c r="I19" s="43">
        <v>3</v>
      </c>
      <c r="J19" s="10" t="s">
        <v>73</v>
      </c>
    </row>
    <row r="20" spans="1:10" ht="15.75">
      <c r="A20" s="10">
        <v>4</v>
      </c>
      <c r="B20" s="51" t="s">
        <v>84</v>
      </c>
      <c r="C20" s="28">
        <v>2008</v>
      </c>
      <c r="D20" s="10" t="s">
        <v>39</v>
      </c>
      <c r="E20" s="38">
        <v>29</v>
      </c>
      <c r="F20" s="39">
        <v>4</v>
      </c>
      <c r="G20" s="39">
        <v>280</v>
      </c>
      <c r="H20" s="39">
        <f aca="true" t="shared" si="0" ref="H20:H26">G20*F20</f>
        <v>1120</v>
      </c>
      <c r="I20" s="43">
        <v>4</v>
      </c>
      <c r="J20" s="10" t="s">
        <v>48</v>
      </c>
    </row>
    <row r="21" spans="1:10" ht="15.75">
      <c r="A21" s="10">
        <v>5</v>
      </c>
      <c r="B21" s="50" t="s">
        <v>88</v>
      </c>
      <c r="C21" s="10">
        <v>2010</v>
      </c>
      <c r="D21" s="10" t="s">
        <v>39</v>
      </c>
      <c r="E21" s="39">
        <v>38</v>
      </c>
      <c r="F21" s="39">
        <v>4</v>
      </c>
      <c r="G21" s="39">
        <v>276</v>
      </c>
      <c r="H21" s="39">
        <f>G21*F21</f>
        <v>1104</v>
      </c>
      <c r="I21" s="43">
        <v>5</v>
      </c>
      <c r="J21" s="10" t="s">
        <v>48</v>
      </c>
    </row>
    <row r="22" spans="1:10" ht="15.75">
      <c r="A22" s="10">
        <v>6</v>
      </c>
      <c r="B22" s="53" t="s">
        <v>83</v>
      </c>
      <c r="C22" s="30">
        <v>2009</v>
      </c>
      <c r="D22" s="25" t="s">
        <v>39</v>
      </c>
      <c r="E22" s="42">
        <v>34</v>
      </c>
      <c r="F22" s="39">
        <v>4</v>
      </c>
      <c r="G22" s="39">
        <v>271</v>
      </c>
      <c r="H22" s="39">
        <f>G22*F22</f>
        <v>1084</v>
      </c>
      <c r="I22" s="43">
        <v>6</v>
      </c>
      <c r="J22" s="10" t="s">
        <v>48</v>
      </c>
    </row>
    <row r="23" spans="1:10" ht="15.75">
      <c r="A23" s="10">
        <v>7</v>
      </c>
      <c r="B23" s="51" t="s">
        <v>86</v>
      </c>
      <c r="C23" s="28">
        <v>2009</v>
      </c>
      <c r="D23" s="10" t="s">
        <v>39</v>
      </c>
      <c r="E23" s="38">
        <v>40</v>
      </c>
      <c r="F23" s="39">
        <v>4</v>
      </c>
      <c r="G23" s="39">
        <v>230</v>
      </c>
      <c r="H23" s="39">
        <f>G23*F23</f>
        <v>920</v>
      </c>
      <c r="I23" s="43">
        <v>7</v>
      </c>
      <c r="J23" s="10" t="s">
        <v>48</v>
      </c>
    </row>
    <row r="24" spans="1:10" ht="15.75">
      <c r="A24" s="10">
        <v>8</v>
      </c>
      <c r="B24" s="50" t="s">
        <v>81</v>
      </c>
      <c r="C24" s="35">
        <v>2008</v>
      </c>
      <c r="D24" s="25" t="s">
        <v>39</v>
      </c>
      <c r="E24" s="35">
        <v>36</v>
      </c>
      <c r="F24" s="39">
        <v>4</v>
      </c>
      <c r="G24" s="39">
        <v>226</v>
      </c>
      <c r="H24" s="39">
        <f>G24*F24</f>
        <v>904</v>
      </c>
      <c r="I24" s="43">
        <v>8</v>
      </c>
      <c r="J24" s="10" t="s">
        <v>48</v>
      </c>
    </row>
    <row r="25" spans="1:10" ht="15.75">
      <c r="A25" s="10">
        <v>9</v>
      </c>
      <c r="B25" s="50" t="s">
        <v>90</v>
      </c>
      <c r="C25" s="35">
        <v>2009</v>
      </c>
      <c r="D25" s="25" t="s">
        <v>39</v>
      </c>
      <c r="E25" s="35">
        <v>30</v>
      </c>
      <c r="F25" s="39">
        <v>2</v>
      </c>
      <c r="G25" s="39">
        <v>200</v>
      </c>
      <c r="H25" s="39">
        <f t="shared" si="0"/>
        <v>400</v>
      </c>
      <c r="I25" s="43">
        <v>9</v>
      </c>
      <c r="J25" s="10" t="s">
        <v>48</v>
      </c>
    </row>
    <row r="26" spans="1:10" ht="15.75">
      <c r="A26" s="10">
        <v>10</v>
      </c>
      <c r="B26" s="50" t="s">
        <v>91</v>
      </c>
      <c r="C26" s="10">
        <v>2010</v>
      </c>
      <c r="D26" s="10" t="s">
        <v>39</v>
      </c>
      <c r="E26" s="39">
        <v>27</v>
      </c>
      <c r="F26" s="39">
        <v>2</v>
      </c>
      <c r="G26" s="39">
        <v>166</v>
      </c>
      <c r="H26" s="39">
        <f t="shared" si="0"/>
        <v>332</v>
      </c>
      <c r="I26" s="43">
        <v>10</v>
      </c>
      <c r="J26" s="10" t="s">
        <v>35</v>
      </c>
    </row>
    <row r="27" spans="1:10" ht="18.75">
      <c r="A27" s="10"/>
      <c r="B27" s="21" t="s">
        <v>23</v>
      </c>
      <c r="C27" s="22"/>
      <c r="D27" s="22"/>
      <c r="E27" s="23"/>
      <c r="F27" s="11"/>
      <c r="G27" s="11">
        <f>SUM(G20:G26)</f>
        <v>1649</v>
      </c>
      <c r="H27" s="11">
        <f>SUM(H20:H26)</f>
        <v>5864</v>
      </c>
      <c r="I27" s="12"/>
      <c r="J27" s="10"/>
    </row>
    <row r="30" spans="2:3" ht="15">
      <c r="B30" t="s">
        <v>14</v>
      </c>
      <c r="C30" t="s">
        <v>13</v>
      </c>
    </row>
  </sheetData>
  <sheetProtection/>
  <autoFilter ref="A16:J16">
    <sortState ref="A17:J30">
      <sortCondition descending="1" sortBy="value" ref="H17:H30"/>
    </sortState>
  </autoFilter>
  <mergeCells count="8">
    <mergeCell ref="K10:M10"/>
    <mergeCell ref="A14:J14"/>
    <mergeCell ref="A1:J1"/>
    <mergeCell ref="A3:J3"/>
    <mergeCell ref="A4:J4"/>
    <mergeCell ref="A7:J7"/>
    <mergeCell ref="A8:J8"/>
    <mergeCell ref="A12:J12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20" zoomScaleSheetLayoutView="120" workbookViewId="0" topLeftCell="A7">
      <selection activeCell="K20" sqref="K20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16.421875" style="0" customWidth="1"/>
    <col min="5" max="5" width="7.28125" style="0" customWidth="1"/>
    <col min="6" max="6" width="7.00390625" style="0" customWidth="1"/>
    <col min="7" max="7" width="10.00390625" style="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4"/>
      <c r="L1" s="4"/>
      <c r="M1" s="4"/>
    </row>
    <row r="2" spans="1:10" ht="18.7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4" ht="18.75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"/>
      <c r="L3" s="5"/>
      <c r="M3" s="5"/>
      <c r="N3" s="1"/>
    </row>
    <row r="4" spans="1:13" ht="15.75">
      <c r="A4" s="59" t="s">
        <v>27</v>
      </c>
      <c r="B4" s="59"/>
      <c r="C4" s="59"/>
      <c r="D4" s="59"/>
      <c r="E4" s="59"/>
      <c r="F4" s="59"/>
      <c r="G4" s="59"/>
      <c r="H4" s="59"/>
      <c r="I4" s="59"/>
      <c r="J4" s="59"/>
      <c r="K4" s="3"/>
      <c r="L4" s="3"/>
      <c r="M4" s="3"/>
    </row>
    <row r="7" spans="1:13" ht="22.5">
      <c r="A7" s="61" t="s">
        <v>52</v>
      </c>
      <c r="B7" s="61"/>
      <c r="C7" s="61"/>
      <c r="D7" s="61"/>
      <c r="E7" s="61"/>
      <c r="F7" s="61"/>
      <c r="G7" s="61"/>
      <c r="H7" s="61"/>
      <c r="I7" s="61"/>
      <c r="J7" s="61"/>
      <c r="K7" s="7"/>
      <c r="L7" s="7"/>
      <c r="M7" s="7"/>
    </row>
    <row r="8" spans="1:13" ht="22.5">
      <c r="A8" s="61" t="s">
        <v>32</v>
      </c>
      <c r="B8" s="61"/>
      <c r="C8" s="61"/>
      <c r="D8" s="61"/>
      <c r="E8" s="61"/>
      <c r="F8" s="61"/>
      <c r="G8" s="61"/>
      <c r="H8" s="61"/>
      <c r="I8" s="61"/>
      <c r="J8" s="61"/>
      <c r="K8" s="7"/>
      <c r="L8" s="7"/>
      <c r="M8" s="7"/>
    </row>
    <row r="10" spans="1:13" ht="15.75">
      <c r="A10" s="3" t="s">
        <v>26</v>
      </c>
      <c r="B10" s="3"/>
      <c r="C10" s="3"/>
      <c r="D10" s="3"/>
      <c r="J10" s="2" t="s">
        <v>51</v>
      </c>
      <c r="K10" s="56"/>
      <c r="L10" s="56"/>
      <c r="M10" s="56"/>
    </row>
    <row r="12" spans="1:13" ht="18.75">
      <c r="A12" s="62" t="s">
        <v>3</v>
      </c>
      <c r="B12" s="62"/>
      <c r="C12" s="62"/>
      <c r="D12" s="62"/>
      <c r="E12" s="62"/>
      <c r="F12" s="62"/>
      <c r="G12" s="62"/>
      <c r="H12" s="62"/>
      <c r="I12" s="62"/>
      <c r="J12" s="62"/>
      <c r="K12" s="8"/>
      <c r="L12" s="8"/>
      <c r="M12" s="8"/>
    </row>
    <row r="13" spans="11:13" ht="18.75">
      <c r="K13" s="8"/>
      <c r="L13" s="8"/>
      <c r="M13" s="8"/>
    </row>
    <row r="14" spans="1:13" ht="19.5">
      <c r="A14" s="57" t="s">
        <v>54</v>
      </c>
      <c r="B14" s="57"/>
      <c r="C14" s="57"/>
      <c r="D14" s="57"/>
      <c r="E14" s="57"/>
      <c r="F14" s="57"/>
      <c r="G14" s="57"/>
      <c r="H14" s="57"/>
      <c r="I14" s="57"/>
      <c r="J14" s="57"/>
      <c r="K14" s="8"/>
      <c r="L14" s="8"/>
      <c r="M14" s="8"/>
    </row>
    <row r="16" spans="1:10" ht="31.5">
      <c r="A16" s="9" t="s">
        <v>4</v>
      </c>
      <c r="B16" s="9" t="s">
        <v>5</v>
      </c>
      <c r="C16" s="9" t="s">
        <v>7</v>
      </c>
      <c r="D16" s="9" t="s">
        <v>6</v>
      </c>
      <c r="E16" s="9" t="s">
        <v>8</v>
      </c>
      <c r="F16" s="9" t="s">
        <v>9</v>
      </c>
      <c r="G16" s="9" t="s">
        <v>16</v>
      </c>
      <c r="H16" s="9" t="s">
        <v>10</v>
      </c>
      <c r="I16" s="9" t="s">
        <v>11</v>
      </c>
      <c r="J16" s="9" t="s">
        <v>12</v>
      </c>
    </row>
    <row r="17" spans="1:10" ht="15.75">
      <c r="A17" s="10">
        <v>1</v>
      </c>
      <c r="B17" s="50" t="s">
        <v>76</v>
      </c>
      <c r="C17" s="35">
        <v>2005</v>
      </c>
      <c r="D17" s="25" t="s">
        <v>77</v>
      </c>
      <c r="E17" s="35">
        <v>63</v>
      </c>
      <c r="F17" s="39">
        <v>8</v>
      </c>
      <c r="G17" s="39">
        <v>491</v>
      </c>
      <c r="H17" s="39">
        <f>G17*F17</f>
        <v>3928</v>
      </c>
      <c r="I17" s="43">
        <v>1</v>
      </c>
      <c r="J17" s="10" t="s">
        <v>78</v>
      </c>
    </row>
    <row r="18" spans="1:10" ht="15.75">
      <c r="A18" s="10">
        <v>2</v>
      </c>
      <c r="B18" s="49" t="s">
        <v>40</v>
      </c>
      <c r="C18" s="31">
        <v>2005</v>
      </c>
      <c r="D18" s="28" t="s">
        <v>39</v>
      </c>
      <c r="E18" s="28">
        <v>34</v>
      </c>
      <c r="F18" s="32">
        <v>8</v>
      </c>
      <c r="G18" s="28">
        <v>274</v>
      </c>
      <c r="H18" s="11">
        <f>G18*F18</f>
        <v>2192</v>
      </c>
      <c r="I18" s="46">
        <v>2</v>
      </c>
      <c r="J18" s="34" t="s">
        <v>48</v>
      </c>
    </row>
    <row r="19" spans="1:10" ht="15.75">
      <c r="A19" s="10">
        <v>3</v>
      </c>
      <c r="B19" s="51" t="s">
        <v>87</v>
      </c>
      <c r="C19" s="28">
        <v>2008</v>
      </c>
      <c r="D19" s="10" t="s">
        <v>39</v>
      </c>
      <c r="E19" s="38">
        <v>43</v>
      </c>
      <c r="F19" s="39">
        <v>8</v>
      </c>
      <c r="G19" s="39">
        <v>243</v>
      </c>
      <c r="H19" s="39">
        <f>G19*F19</f>
        <v>1944</v>
      </c>
      <c r="I19" s="43">
        <v>3</v>
      </c>
      <c r="J19" s="10" t="s">
        <v>48</v>
      </c>
    </row>
    <row r="20" spans="1:10" ht="15.75">
      <c r="A20" s="10">
        <v>4</v>
      </c>
      <c r="B20" s="53" t="s">
        <v>70</v>
      </c>
      <c r="C20" s="25">
        <v>2005</v>
      </c>
      <c r="D20" s="25" t="s">
        <v>19</v>
      </c>
      <c r="E20" s="41">
        <v>37</v>
      </c>
      <c r="F20" s="39">
        <v>8</v>
      </c>
      <c r="G20" s="39">
        <v>214</v>
      </c>
      <c r="H20" s="39">
        <f>G20*F20</f>
        <v>1712</v>
      </c>
      <c r="I20" s="43">
        <v>4</v>
      </c>
      <c r="J20" s="10" t="s">
        <v>71</v>
      </c>
    </row>
    <row r="21" spans="1:10" ht="15.75">
      <c r="A21" s="10">
        <v>5</v>
      </c>
      <c r="B21" s="52" t="s">
        <v>21</v>
      </c>
      <c r="C21" s="10">
        <v>2004</v>
      </c>
      <c r="D21" s="10" t="s">
        <v>17</v>
      </c>
      <c r="E21" s="39"/>
      <c r="F21" s="39"/>
      <c r="G21" s="39"/>
      <c r="H21" s="39">
        <f>G21*F21</f>
        <v>0</v>
      </c>
      <c r="I21" s="40">
        <v>5</v>
      </c>
      <c r="J21" s="10" t="s">
        <v>13</v>
      </c>
    </row>
    <row r="22" spans="1:10" ht="18.75">
      <c r="A22" s="10"/>
      <c r="B22" s="21" t="s">
        <v>23</v>
      </c>
      <c r="C22" s="22"/>
      <c r="D22" s="22"/>
      <c r="E22" s="23"/>
      <c r="F22" s="11"/>
      <c r="G22" s="11">
        <f>SUM(G19:G21)</f>
        <v>457</v>
      </c>
      <c r="H22" s="11">
        <f>SUM(H19:H21)</f>
        <v>3656</v>
      </c>
      <c r="I22" s="12"/>
      <c r="J22" s="10"/>
    </row>
    <row r="25" spans="2:3" ht="15">
      <c r="B25" t="s">
        <v>14</v>
      </c>
      <c r="C25" t="s">
        <v>13</v>
      </c>
    </row>
  </sheetData>
  <sheetProtection/>
  <autoFilter ref="A16:J16"/>
  <mergeCells count="8">
    <mergeCell ref="K10:M10"/>
    <mergeCell ref="A14:J14"/>
    <mergeCell ref="A1:J1"/>
    <mergeCell ref="A3:J3"/>
    <mergeCell ref="A4:J4"/>
    <mergeCell ref="A7:J7"/>
    <mergeCell ref="A8:J8"/>
    <mergeCell ref="A12:J12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120" zoomScaleSheetLayoutView="120" workbookViewId="0" topLeftCell="A1">
      <selection activeCell="A10" sqref="A10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16.421875" style="0" customWidth="1"/>
    <col min="5" max="5" width="7.28125" style="0" customWidth="1"/>
    <col min="6" max="7" width="7.00390625" style="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4"/>
      <c r="L1" s="4"/>
      <c r="M1" s="4"/>
    </row>
    <row r="2" spans="1:10" ht="18.7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4" ht="18.75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"/>
      <c r="L3" s="5"/>
      <c r="M3" s="5"/>
      <c r="N3" s="1"/>
    </row>
    <row r="4" spans="1:13" ht="15.75">
      <c r="A4" s="59" t="s">
        <v>27</v>
      </c>
      <c r="B4" s="59"/>
      <c r="C4" s="59"/>
      <c r="D4" s="59"/>
      <c r="E4" s="59"/>
      <c r="F4" s="59"/>
      <c r="G4" s="59"/>
      <c r="H4" s="59"/>
      <c r="I4" s="59"/>
      <c r="J4" s="59"/>
      <c r="K4" s="3"/>
      <c r="L4" s="3"/>
      <c r="M4" s="3"/>
    </row>
    <row r="7" spans="1:13" ht="22.5">
      <c r="A7" s="60" t="s">
        <v>52</v>
      </c>
      <c r="B7" s="60"/>
      <c r="C7" s="60"/>
      <c r="D7" s="60"/>
      <c r="E7" s="60"/>
      <c r="F7" s="60"/>
      <c r="G7" s="60"/>
      <c r="H7" s="60"/>
      <c r="I7" s="60"/>
      <c r="J7" s="60"/>
      <c r="K7" s="6"/>
      <c r="L7" s="6"/>
      <c r="M7" s="6"/>
    </row>
    <row r="8" spans="1:13" ht="22.5">
      <c r="A8" s="61" t="s">
        <v>32</v>
      </c>
      <c r="B8" s="61"/>
      <c r="C8" s="61"/>
      <c r="D8" s="61"/>
      <c r="E8" s="61"/>
      <c r="F8" s="61"/>
      <c r="G8" s="61"/>
      <c r="H8" s="61"/>
      <c r="I8" s="61"/>
      <c r="J8" s="61"/>
      <c r="K8" s="7"/>
      <c r="L8" s="7"/>
      <c r="M8" s="7"/>
    </row>
    <row r="10" spans="1:13" ht="15.75">
      <c r="A10" s="3" t="s">
        <v>26</v>
      </c>
      <c r="B10" s="3"/>
      <c r="C10" s="3"/>
      <c r="D10" s="3"/>
      <c r="J10" s="2" t="s">
        <v>53</v>
      </c>
      <c r="K10" s="56"/>
      <c r="L10" s="56"/>
      <c r="M10" s="56"/>
    </row>
    <row r="12" spans="1:13" ht="18.75">
      <c r="A12" s="62" t="s">
        <v>3</v>
      </c>
      <c r="B12" s="62"/>
      <c r="C12" s="62"/>
      <c r="D12" s="62"/>
      <c r="E12" s="62"/>
      <c r="F12" s="62"/>
      <c r="G12" s="62"/>
      <c r="H12" s="62"/>
      <c r="I12" s="62"/>
      <c r="J12" s="62"/>
      <c r="K12" s="8"/>
      <c r="L12" s="8"/>
      <c r="M12" s="8"/>
    </row>
    <row r="13" spans="11:13" ht="18.75">
      <c r="K13" s="8"/>
      <c r="L13" s="8"/>
      <c r="M13" s="8"/>
    </row>
    <row r="14" spans="1:13" ht="19.5">
      <c r="A14" s="57" t="s">
        <v>69</v>
      </c>
      <c r="B14" s="57"/>
      <c r="C14" s="57"/>
      <c r="D14" s="57"/>
      <c r="E14" s="57"/>
      <c r="F14" s="57"/>
      <c r="G14" s="57"/>
      <c r="H14" s="57"/>
      <c r="I14" s="57"/>
      <c r="J14" s="57"/>
      <c r="K14" s="8"/>
      <c r="L14" s="8"/>
      <c r="M14" s="8"/>
    </row>
    <row r="16" spans="1:10" ht="31.5">
      <c r="A16" s="9" t="s">
        <v>4</v>
      </c>
      <c r="B16" s="9" t="s">
        <v>5</v>
      </c>
      <c r="C16" s="9" t="s">
        <v>7</v>
      </c>
      <c r="D16" s="9" t="s">
        <v>6</v>
      </c>
      <c r="E16" s="9" t="s">
        <v>8</v>
      </c>
      <c r="F16" s="9" t="s">
        <v>9</v>
      </c>
      <c r="G16" s="9" t="s">
        <v>16</v>
      </c>
      <c r="H16" s="9" t="s">
        <v>10</v>
      </c>
      <c r="I16" s="9" t="s">
        <v>11</v>
      </c>
      <c r="J16" s="9" t="s">
        <v>12</v>
      </c>
    </row>
    <row r="17" spans="1:10" ht="15.75">
      <c r="A17" s="10">
        <v>1</v>
      </c>
      <c r="B17" s="29" t="s">
        <v>44</v>
      </c>
      <c r="C17" s="25">
        <v>2007</v>
      </c>
      <c r="D17" s="25" t="s">
        <v>43</v>
      </c>
      <c r="E17" s="41">
        <v>34.2</v>
      </c>
      <c r="F17" s="39">
        <v>8</v>
      </c>
      <c r="G17" s="11">
        <v>215</v>
      </c>
      <c r="H17" s="11">
        <f aca="true" t="shared" si="0" ref="H17:H23">G17*F17</f>
        <v>1720</v>
      </c>
      <c r="I17" s="33">
        <v>1</v>
      </c>
      <c r="J17" s="10" t="s">
        <v>38</v>
      </c>
    </row>
    <row r="18" spans="1:10" ht="15.75">
      <c r="A18" s="10">
        <v>2</v>
      </c>
      <c r="B18" s="29" t="s">
        <v>85</v>
      </c>
      <c r="C18" s="25">
        <v>2007</v>
      </c>
      <c r="D18" s="25" t="s">
        <v>39</v>
      </c>
      <c r="E18" s="41">
        <v>41</v>
      </c>
      <c r="F18" s="39">
        <v>6</v>
      </c>
      <c r="G18" s="11">
        <v>265</v>
      </c>
      <c r="H18" s="11">
        <f t="shared" si="0"/>
        <v>1590</v>
      </c>
      <c r="I18" s="33">
        <v>2</v>
      </c>
      <c r="J18" s="10" t="s">
        <v>47</v>
      </c>
    </row>
    <row r="19" spans="1:10" ht="15.75">
      <c r="A19" s="10">
        <v>3</v>
      </c>
      <c r="B19" s="36" t="s">
        <v>41</v>
      </c>
      <c r="C19" s="10">
        <v>2005</v>
      </c>
      <c r="D19" s="10" t="s">
        <v>39</v>
      </c>
      <c r="E19" s="11">
        <v>37</v>
      </c>
      <c r="F19" s="11">
        <v>6</v>
      </c>
      <c r="G19" s="11">
        <v>223</v>
      </c>
      <c r="H19" s="11">
        <f>G19*F19</f>
        <v>1338</v>
      </c>
      <c r="I19" s="33">
        <v>3</v>
      </c>
      <c r="J19" s="10" t="s">
        <v>47</v>
      </c>
    </row>
    <row r="20" spans="1:10" ht="15.75">
      <c r="A20" s="10">
        <v>4</v>
      </c>
      <c r="B20" s="47" t="s">
        <v>79</v>
      </c>
      <c r="C20" s="25">
        <v>2010</v>
      </c>
      <c r="D20" s="25" t="s">
        <v>77</v>
      </c>
      <c r="E20" s="41">
        <v>45</v>
      </c>
      <c r="F20" s="39">
        <v>6</v>
      </c>
      <c r="G20" s="11">
        <v>220</v>
      </c>
      <c r="H20" s="11">
        <f t="shared" si="0"/>
        <v>1320</v>
      </c>
      <c r="I20" s="33">
        <v>4</v>
      </c>
      <c r="J20" s="10" t="s">
        <v>78</v>
      </c>
    </row>
    <row r="21" spans="1:10" ht="15.75">
      <c r="A21" s="10">
        <v>5</v>
      </c>
      <c r="B21" s="29" t="s">
        <v>82</v>
      </c>
      <c r="C21" s="25">
        <v>2008</v>
      </c>
      <c r="D21" s="25" t="s">
        <v>39</v>
      </c>
      <c r="E21" s="41">
        <v>32</v>
      </c>
      <c r="F21" s="39">
        <v>4</v>
      </c>
      <c r="G21" s="11">
        <v>258</v>
      </c>
      <c r="H21" s="11">
        <f t="shared" si="0"/>
        <v>1032</v>
      </c>
      <c r="I21" s="33">
        <v>5</v>
      </c>
      <c r="J21" s="10" t="s">
        <v>47</v>
      </c>
    </row>
    <row r="22" spans="1:10" ht="15.75">
      <c r="A22" s="10">
        <v>6</v>
      </c>
      <c r="B22" s="29" t="s">
        <v>89</v>
      </c>
      <c r="C22" s="25">
        <v>2009</v>
      </c>
      <c r="D22" s="25" t="s">
        <v>39</v>
      </c>
      <c r="E22" s="41">
        <v>37</v>
      </c>
      <c r="F22" s="39">
        <v>4</v>
      </c>
      <c r="G22" s="11">
        <v>255</v>
      </c>
      <c r="H22" s="11">
        <f t="shared" si="0"/>
        <v>1020</v>
      </c>
      <c r="I22" s="33">
        <v>6</v>
      </c>
      <c r="J22" s="10" t="s">
        <v>47</v>
      </c>
    </row>
    <row r="23" spans="1:10" ht="15.75">
      <c r="A23" s="10">
        <v>7</v>
      </c>
      <c r="B23" s="45" t="s">
        <v>80</v>
      </c>
      <c r="C23" s="35">
        <v>2007</v>
      </c>
      <c r="D23" s="25" t="s">
        <v>39</v>
      </c>
      <c r="E23" s="35">
        <v>26</v>
      </c>
      <c r="F23" s="39">
        <v>4</v>
      </c>
      <c r="G23" s="11">
        <v>223</v>
      </c>
      <c r="H23" s="11">
        <f t="shared" si="0"/>
        <v>892</v>
      </c>
      <c r="I23" s="33">
        <v>7</v>
      </c>
      <c r="J23" s="10" t="s">
        <v>47</v>
      </c>
    </row>
    <row r="24" spans="1:10" ht="18.75">
      <c r="A24" s="10"/>
      <c r="B24" s="15" t="s">
        <v>23</v>
      </c>
      <c r="C24" s="16"/>
      <c r="D24" s="16"/>
      <c r="E24" s="17"/>
      <c r="F24" s="11"/>
      <c r="G24" s="11"/>
      <c r="H24" s="11">
        <f>SUM(H20:H22)</f>
        <v>3372</v>
      </c>
      <c r="I24" s="12"/>
      <c r="J24" s="27"/>
    </row>
    <row r="27" spans="2:4" ht="15">
      <c r="B27" s="48" t="s">
        <v>14</v>
      </c>
      <c r="C27" s="48" t="s">
        <v>13</v>
      </c>
      <c r="D27" s="48"/>
    </row>
  </sheetData>
  <sheetProtection/>
  <autoFilter ref="A16:J16">
    <sortState ref="A17:J27">
      <sortCondition descending="1" sortBy="value" ref="H17:H27"/>
    </sortState>
  </autoFilter>
  <mergeCells count="8">
    <mergeCell ref="K10:M10"/>
    <mergeCell ref="A12:J12"/>
    <mergeCell ref="A14:J14"/>
    <mergeCell ref="A1:J1"/>
    <mergeCell ref="A3:J3"/>
    <mergeCell ref="A4:J4"/>
    <mergeCell ref="A7:J7"/>
    <mergeCell ref="A8:J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120" zoomScaleSheetLayoutView="120" workbookViewId="0" topLeftCell="A5">
      <selection activeCell="A18" sqref="A18:IV18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16.421875" style="0" customWidth="1"/>
    <col min="5" max="5" width="7.28125" style="0" customWidth="1"/>
    <col min="6" max="7" width="7.00390625" style="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4"/>
      <c r="L1" s="4"/>
      <c r="M1" s="4"/>
    </row>
    <row r="2" spans="1:10" ht="18.7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4" ht="18.75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"/>
      <c r="L3" s="5"/>
      <c r="M3" s="5"/>
      <c r="N3" s="1"/>
    </row>
    <row r="4" spans="1:13" ht="15.75">
      <c r="A4" s="59" t="s">
        <v>27</v>
      </c>
      <c r="B4" s="59"/>
      <c r="C4" s="59"/>
      <c r="D4" s="59"/>
      <c r="E4" s="59"/>
      <c r="F4" s="59"/>
      <c r="G4" s="59"/>
      <c r="H4" s="59"/>
      <c r="I4" s="59"/>
      <c r="J4" s="59"/>
      <c r="K4" s="3"/>
      <c r="L4" s="3"/>
      <c r="M4" s="3"/>
    </row>
    <row r="7" spans="1:13" ht="22.5">
      <c r="A7" s="60" t="s">
        <v>52</v>
      </c>
      <c r="B7" s="60"/>
      <c r="C7" s="60"/>
      <c r="D7" s="60"/>
      <c r="E7" s="60"/>
      <c r="F7" s="60"/>
      <c r="G7" s="60"/>
      <c r="H7" s="60"/>
      <c r="I7" s="60"/>
      <c r="J7" s="60"/>
      <c r="K7" s="6"/>
      <c r="L7" s="6"/>
      <c r="M7" s="6"/>
    </row>
    <row r="8" spans="1:13" ht="22.5">
      <c r="A8" s="61" t="s">
        <v>32</v>
      </c>
      <c r="B8" s="61"/>
      <c r="C8" s="61"/>
      <c r="D8" s="61"/>
      <c r="E8" s="61"/>
      <c r="F8" s="61"/>
      <c r="G8" s="61"/>
      <c r="H8" s="61"/>
      <c r="I8" s="61"/>
      <c r="J8" s="61"/>
      <c r="K8" s="7"/>
      <c r="L8" s="7"/>
      <c r="M8" s="7"/>
    </row>
    <row r="10" spans="1:13" ht="15.75">
      <c r="A10" s="3" t="s">
        <v>26</v>
      </c>
      <c r="B10" s="3"/>
      <c r="C10" s="3"/>
      <c r="D10" s="3"/>
      <c r="J10" s="2" t="s">
        <v>53</v>
      </c>
      <c r="K10" s="56"/>
      <c r="L10" s="56"/>
      <c r="M10" s="56"/>
    </row>
    <row r="12" spans="1:13" ht="18.75">
      <c r="A12" s="62" t="s">
        <v>3</v>
      </c>
      <c r="B12" s="62"/>
      <c r="C12" s="62"/>
      <c r="D12" s="62"/>
      <c r="E12" s="62"/>
      <c r="F12" s="62"/>
      <c r="G12" s="62"/>
      <c r="H12" s="62"/>
      <c r="I12" s="62"/>
      <c r="J12" s="62"/>
      <c r="K12" s="8"/>
      <c r="L12" s="8"/>
      <c r="M12" s="8"/>
    </row>
    <row r="13" spans="11:13" ht="18.75">
      <c r="K13" s="8"/>
      <c r="L13" s="8"/>
      <c r="M13" s="8"/>
    </row>
    <row r="14" spans="1:13" ht="19.5">
      <c r="A14" s="57" t="s">
        <v>68</v>
      </c>
      <c r="B14" s="57"/>
      <c r="C14" s="57"/>
      <c r="D14" s="57"/>
      <c r="E14" s="57"/>
      <c r="F14" s="57"/>
      <c r="G14" s="57"/>
      <c r="H14" s="57"/>
      <c r="I14" s="57"/>
      <c r="J14" s="57"/>
      <c r="K14" s="8"/>
      <c r="L14" s="8"/>
      <c r="M14" s="8"/>
    </row>
    <row r="16" spans="1:10" ht="31.5">
      <c r="A16" s="9" t="s">
        <v>4</v>
      </c>
      <c r="B16" s="9" t="s">
        <v>5</v>
      </c>
      <c r="C16" s="9" t="s">
        <v>7</v>
      </c>
      <c r="D16" s="9" t="s">
        <v>6</v>
      </c>
      <c r="E16" s="9" t="s">
        <v>8</v>
      </c>
      <c r="F16" s="9" t="s">
        <v>9</v>
      </c>
      <c r="G16" s="9" t="s">
        <v>16</v>
      </c>
      <c r="H16" s="9" t="s">
        <v>10</v>
      </c>
      <c r="I16" s="9" t="s">
        <v>11</v>
      </c>
      <c r="J16" s="9" t="s">
        <v>12</v>
      </c>
    </row>
    <row r="17" spans="1:10" ht="15.75">
      <c r="A17" s="10">
        <v>1</v>
      </c>
      <c r="B17" s="36" t="s">
        <v>41</v>
      </c>
      <c r="C17" s="10">
        <v>2005</v>
      </c>
      <c r="D17" s="10" t="s">
        <v>39</v>
      </c>
      <c r="E17" s="11">
        <v>37</v>
      </c>
      <c r="F17" s="11">
        <v>6</v>
      </c>
      <c r="G17" s="11">
        <v>223</v>
      </c>
      <c r="H17" s="11">
        <f>G17*F17</f>
        <v>1338</v>
      </c>
      <c r="I17" s="33">
        <v>1</v>
      </c>
      <c r="J17" s="10" t="s">
        <v>47</v>
      </c>
    </row>
    <row r="18" spans="1:10" ht="15.75">
      <c r="A18" s="10"/>
      <c r="B18" s="24" t="s">
        <v>23</v>
      </c>
      <c r="C18" s="25"/>
      <c r="D18" s="25"/>
      <c r="E18" s="26"/>
      <c r="F18" s="11"/>
      <c r="G18" s="11"/>
      <c r="H18" s="11">
        <f>SUM(H17:H17)</f>
        <v>1338</v>
      </c>
      <c r="I18" s="12"/>
      <c r="J18" s="10"/>
    </row>
    <row r="21" spans="2:4" ht="15">
      <c r="B21" s="48" t="s">
        <v>14</v>
      </c>
      <c r="C21" s="48" t="s">
        <v>13</v>
      </c>
      <c r="D21" s="48"/>
    </row>
  </sheetData>
  <sheetProtection/>
  <autoFilter ref="A16:J16">
    <sortState ref="A17:J21">
      <sortCondition descending="1" sortBy="value" ref="H17:H21"/>
    </sortState>
  </autoFilter>
  <mergeCells count="8">
    <mergeCell ref="K10:M10"/>
    <mergeCell ref="A12:J12"/>
    <mergeCell ref="A14:J14"/>
    <mergeCell ref="A1:J1"/>
    <mergeCell ref="A3:J3"/>
    <mergeCell ref="A4:J4"/>
    <mergeCell ref="A7:J7"/>
    <mergeCell ref="A8:J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120" zoomScaleSheetLayoutView="120" workbookViewId="0" topLeftCell="A5">
      <selection activeCell="B29" sqref="B29:C29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18.28125" style="0" customWidth="1"/>
    <col min="5" max="5" width="7.28125" style="0" customWidth="1"/>
    <col min="6" max="7" width="7.00390625" style="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4"/>
      <c r="L1" s="4"/>
      <c r="M1" s="4"/>
    </row>
    <row r="2" spans="1:10" ht="18.7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4" ht="18.75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"/>
      <c r="L3" s="5"/>
      <c r="M3" s="5"/>
      <c r="N3" s="1"/>
    </row>
    <row r="4" spans="1:13" ht="15.75">
      <c r="A4" s="59" t="s">
        <v>27</v>
      </c>
      <c r="B4" s="59"/>
      <c r="C4" s="59"/>
      <c r="D4" s="59"/>
      <c r="E4" s="59"/>
      <c r="F4" s="59"/>
      <c r="G4" s="59"/>
      <c r="H4" s="59"/>
      <c r="I4" s="59"/>
      <c r="J4" s="59"/>
      <c r="K4" s="3"/>
      <c r="L4" s="3"/>
      <c r="M4" s="3"/>
    </row>
    <row r="7" spans="1:13" ht="22.5">
      <c r="A7" s="60" t="s">
        <v>52</v>
      </c>
      <c r="B7" s="60"/>
      <c r="C7" s="60"/>
      <c r="D7" s="60"/>
      <c r="E7" s="60"/>
      <c r="F7" s="60"/>
      <c r="G7" s="60"/>
      <c r="H7" s="60"/>
      <c r="I7" s="60"/>
      <c r="J7" s="60"/>
      <c r="K7" s="6"/>
      <c r="L7" s="6"/>
      <c r="M7" s="6"/>
    </row>
    <row r="8" spans="1:13" ht="22.5">
      <c r="A8" s="61" t="s">
        <v>32</v>
      </c>
      <c r="B8" s="61"/>
      <c r="C8" s="61"/>
      <c r="D8" s="61"/>
      <c r="E8" s="61"/>
      <c r="F8" s="61"/>
      <c r="G8" s="61"/>
      <c r="H8" s="61"/>
      <c r="I8" s="61"/>
      <c r="J8" s="61"/>
      <c r="K8" s="7"/>
      <c r="L8" s="7"/>
      <c r="M8" s="7"/>
    </row>
    <row r="10" spans="1:13" ht="15.75">
      <c r="A10" s="3" t="s">
        <v>26</v>
      </c>
      <c r="B10" s="3"/>
      <c r="C10" s="3"/>
      <c r="D10" s="3"/>
      <c r="J10" s="2" t="s">
        <v>53</v>
      </c>
      <c r="K10" s="56"/>
      <c r="L10" s="56"/>
      <c r="M10" s="56"/>
    </row>
    <row r="12" spans="1:13" ht="18.75">
      <c r="A12" s="62" t="s">
        <v>3</v>
      </c>
      <c r="B12" s="62"/>
      <c r="C12" s="62"/>
      <c r="D12" s="62"/>
      <c r="E12" s="62"/>
      <c r="F12" s="62"/>
      <c r="G12" s="62"/>
      <c r="H12" s="62"/>
      <c r="I12" s="62"/>
      <c r="J12" s="62"/>
      <c r="K12" s="8"/>
      <c r="L12" s="8"/>
      <c r="M12" s="8"/>
    </row>
    <row r="13" spans="11:13" ht="18.75">
      <c r="K13" s="8"/>
      <c r="L13" s="8"/>
      <c r="M13" s="8"/>
    </row>
    <row r="14" spans="1:13" ht="19.5">
      <c r="A14" s="57" t="s">
        <v>15</v>
      </c>
      <c r="B14" s="57"/>
      <c r="C14" s="57"/>
      <c r="D14" s="57"/>
      <c r="E14" s="57"/>
      <c r="F14" s="57"/>
      <c r="G14" s="57"/>
      <c r="H14" s="57"/>
      <c r="I14" s="57"/>
      <c r="J14" s="57"/>
      <c r="K14" s="8"/>
      <c r="L14" s="8"/>
      <c r="M14" s="8"/>
    </row>
    <row r="16" spans="1:10" ht="31.5">
      <c r="A16" s="9" t="s">
        <v>4</v>
      </c>
      <c r="B16" s="9" t="s">
        <v>5</v>
      </c>
      <c r="C16" s="9" t="s">
        <v>7</v>
      </c>
      <c r="D16" s="9" t="s">
        <v>6</v>
      </c>
      <c r="E16" s="9" t="s">
        <v>8</v>
      </c>
      <c r="F16" s="9" t="s">
        <v>9</v>
      </c>
      <c r="G16" s="9" t="s">
        <v>16</v>
      </c>
      <c r="H16" s="9" t="s">
        <v>10</v>
      </c>
      <c r="I16" s="9" t="s">
        <v>11</v>
      </c>
      <c r="J16" s="9" t="s">
        <v>12</v>
      </c>
    </row>
    <row r="17" spans="1:10" ht="15.75">
      <c r="A17" s="10">
        <v>2</v>
      </c>
      <c r="B17" s="29" t="s">
        <v>18</v>
      </c>
      <c r="C17" s="25">
        <v>2002</v>
      </c>
      <c r="D17" s="25" t="s">
        <v>42</v>
      </c>
      <c r="E17" s="26">
        <v>58</v>
      </c>
      <c r="F17" s="11">
        <v>16</v>
      </c>
      <c r="G17" s="11">
        <v>348</v>
      </c>
      <c r="H17" s="11">
        <f>G17*F17</f>
        <v>5568</v>
      </c>
      <c r="I17" s="33">
        <v>2</v>
      </c>
      <c r="J17" s="10" t="s">
        <v>22</v>
      </c>
    </row>
    <row r="18" spans="1:10" ht="15.75">
      <c r="A18" s="10">
        <v>1</v>
      </c>
      <c r="B18" s="36" t="s">
        <v>34</v>
      </c>
      <c r="C18" s="10">
        <v>2001</v>
      </c>
      <c r="D18" s="10" t="s">
        <v>33</v>
      </c>
      <c r="E18" s="11">
        <v>49</v>
      </c>
      <c r="F18" s="11"/>
      <c r="G18" s="11"/>
      <c r="H18" s="11">
        <f>G18*F18</f>
        <v>0</v>
      </c>
      <c r="I18" s="12">
        <v>1</v>
      </c>
      <c r="J18" s="10" t="s">
        <v>35</v>
      </c>
    </row>
    <row r="19" spans="1:10" ht="18.75">
      <c r="A19" s="10"/>
      <c r="B19" s="18" t="s">
        <v>24</v>
      </c>
      <c r="C19" s="19"/>
      <c r="D19" s="19"/>
      <c r="E19" s="20"/>
      <c r="F19" s="11"/>
      <c r="G19" s="11"/>
      <c r="H19" s="11">
        <f>G19*F19</f>
        <v>0</v>
      </c>
      <c r="I19" s="12"/>
      <c r="J19" s="10"/>
    </row>
    <row r="22" spans="2:3" ht="15">
      <c r="B22" t="s">
        <v>14</v>
      </c>
      <c r="C22" t="s">
        <v>13</v>
      </c>
    </row>
  </sheetData>
  <sheetProtection/>
  <autoFilter ref="A16:J16">
    <sortState ref="A17:J22">
      <sortCondition descending="1" sortBy="value" ref="H17:H22"/>
    </sortState>
  </autoFilter>
  <mergeCells count="8">
    <mergeCell ref="K10:M10"/>
    <mergeCell ref="A12:J12"/>
    <mergeCell ref="A14:J14"/>
    <mergeCell ref="A1:J1"/>
    <mergeCell ref="A3:J3"/>
    <mergeCell ref="A4:J4"/>
    <mergeCell ref="A7:J7"/>
    <mergeCell ref="A8:J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4">
      <selection activeCell="J20" sqref="J20"/>
    </sheetView>
  </sheetViews>
  <sheetFormatPr defaultColWidth="9.140625" defaultRowHeight="15"/>
  <cols>
    <col min="2" max="2" width="33.421875" style="0" customWidth="1"/>
    <col min="4" max="4" width="11.421875" style="0" customWidth="1"/>
    <col min="8" max="8" width="10.8515625" style="0" customWidth="1"/>
    <col min="10" max="10" width="21.140625" style="0" customWidth="1"/>
  </cols>
  <sheetData>
    <row r="1" spans="1:10" ht="15.75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5.7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</row>
    <row r="7" spans="1:10" ht="22.5">
      <c r="A7" s="61" t="s">
        <v>52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22.5">
      <c r="A8" s="61" t="s">
        <v>32</v>
      </c>
      <c r="B8" s="61"/>
      <c r="C8" s="61"/>
      <c r="D8" s="61"/>
      <c r="E8" s="61"/>
      <c r="F8" s="61"/>
      <c r="G8" s="61"/>
      <c r="H8" s="61"/>
      <c r="I8" s="61"/>
      <c r="J8" s="61"/>
    </row>
    <row r="10" spans="1:10" ht="15.75">
      <c r="A10" s="3" t="s">
        <v>26</v>
      </c>
      <c r="B10" s="3"/>
      <c r="C10" s="3"/>
      <c r="D10" s="3"/>
      <c r="J10" s="2" t="s">
        <v>53</v>
      </c>
    </row>
    <row r="12" spans="1:10" ht="18.75">
      <c r="A12" s="62" t="s">
        <v>3</v>
      </c>
      <c r="B12" s="62"/>
      <c r="C12" s="62"/>
      <c r="D12" s="62"/>
      <c r="E12" s="62"/>
      <c r="F12" s="62"/>
      <c r="G12" s="62"/>
      <c r="H12" s="62"/>
      <c r="I12" s="62"/>
      <c r="J12" s="62"/>
    </row>
    <row r="14" spans="1:10" ht="19.5">
      <c r="A14" s="57" t="s">
        <v>59</v>
      </c>
      <c r="B14" s="57"/>
      <c r="C14" s="57"/>
      <c r="D14" s="57"/>
      <c r="E14" s="57"/>
      <c r="F14" s="57"/>
      <c r="G14" s="57"/>
      <c r="H14" s="57"/>
      <c r="I14" s="57"/>
      <c r="J14" s="57"/>
    </row>
    <row r="16" spans="1:10" ht="31.5">
      <c r="A16" s="9" t="s">
        <v>4</v>
      </c>
      <c r="B16" s="9" t="s">
        <v>5</v>
      </c>
      <c r="C16" s="9" t="s">
        <v>7</v>
      </c>
      <c r="D16" s="9" t="s">
        <v>6</v>
      </c>
      <c r="E16" s="9" t="s">
        <v>8</v>
      </c>
      <c r="F16" s="9" t="s">
        <v>9</v>
      </c>
      <c r="G16" s="9" t="s">
        <v>16</v>
      </c>
      <c r="H16" s="9" t="s">
        <v>10</v>
      </c>
      <c r="I16" s="9" t="s">
        <v>11</v>
      </c>
      <c r="J16" s="9" t="s">
        <v>45</v>
      </c>
    </row>
    <row r="17" spans="1:10" ht="15.75">
      <c r="A17" s="10">
        <v>1</v>
      </c>
      <c r="B17" s="36" t="s">
        <v>60</v>
      </c>
      <c r="C17" s="10">
        <v>2002</v>
      </c>
      <c r="D17" s="55" t="s">
        <v>19</v>
      </c>
      <c r="E17" s="11">
        <v>63</v>
      </c>
      <c r="F17" s="11">
        <v>16</v>
      </c>
      <c r="G17" s="11">
        <v>481</v>
      </c>
      <c r="H17" s="11">
        <f aca="true" t="shared" si="0" ref="H17:H24">G17*F17</f>
        <v>7696</v>
      </c>
      <c r="I17" s="12">
        <v>1</v>
      </c>
      <c r="J17" s="10" t="s">
        <v>46</v>
      </c>
    </row>
    <row r="18" spans="1:10" ht="15.75">
      <c r="A18" s="10">
        <v>2</v>
      </c>
      <c r="B18" s="44" t="s">
        <v>25</v>
      </c>
      <c r="C18" s="28">
        <v>2002</v>
      </c>
      <c r="D18" s="28" t="s">
        <v>17</v>
      </c>
      <c r="E18" s="38">
        <v>53</v>
      </c>
      <c r="F18" s="38">
        <v>20</v>
      </c>
      <c r="G18" s="38">
        <v>380</v>
      </c>
      <c r="H18" s="11">
        <f>G18*F18</f>
        <v>7600</v>
      </c>
      <c r="I18" s="12">
        <v>2</v>
      </c>
      <c r="J18" s="10" t="s">
        <v>46</v>
      </c>
    </row>
    <row r="19" spans="1:10" ht="15.75">
      <c r="A19" s="10">
        <v>3</v>
      </c>
      <c r="B19" s="36" t="s">
        <v>37</v>
      </c>
      <c r="C19" s="10">
        <v>2001</v>
      </c>
      <c r="D19" s="10" t="s">
        <v>19</v>
      </c>
      <c r="E19" s="11">
        <v>82</v>
      </c>
      <c r="F19" s="11">
        <v>16</v>
      </c>
      <c r="G19" s="11">
        <v>462</v>
      </c>
      <c r="H19" s="11">
        <f>G19*F19</f>
        <v>7392</v>
      </c>
      <c r="I19" s="12">
        <v>3</v>
      </c>
      <c r="J19" s="10" t="s">
        <v>46</v>
      </c>
    </row>
    <row r="20" spans="1:10" ht="15.75">
      <c r="A20" s="10">
        <v>4</v>
      </c>
      <c r="B20" s="36" t="s">
        <v>61</v>
      </c>
      <c r="C20" s="10">
        <v>2002</v>
      </c>
      <c r="D20" s="55" t="s">
        <v>19</v>
      </c>
      <c r="E20" s="11">
        <v>83</v>
      </c>
      <c r="F20" s="11">
        <v>16</v>
      </c>
      <c r="G20" s="11">
        <v>402</v>
      </c>
      <c r="H20" s="11">
        <f t="shared" si="0"/>
        <v>6432</v>
      </c>
      <c r="I20" s="12">
        <v>4</v>
      </c>
      <c r="J20" s="10" t="s">
        <v>46</v>
      </c>
    </row>
    <row r="21" spans="1:10" ht="15.75">
      <c r="A21" s="10">
        <v>5</v>
      </c>
      <c r="B21" s="36" t="s">
        <v>92</v>
      </c>
      <c r="C21" s="10">
        <v>2003</v>
      </c>
      <c r="D21" s="55" t="s">
        <v>39</v>
      </c>
      <c r="E21" s="11">
        <v>68</v>
      </c>
      <c r="F21" s="11">
        <v>12</v>
      </c>
      <c r="G21" s="11">
        <v>528</v>
      </c>
      <c r="H21" s="11">
        <f t="shared" si="0"/>
        <v>6336</v>
      </c>
      <c r="I21" s="12">
        <v>5</v>
      </c>
      <c r="J21" s="10" t="s">
        <v>46</v>
      </c>
    </row>
    <row r="22" spans="1:10" ht="15.75">
      <c r="A22" s="10">
        <v>6</v>
      </c>
      <c r="B22" s="36" t="s">
        <v>93</v>
      </c>
      <c r="C22" s="10">
        <v>2003</v>
      </c>
      <c r="D22" s="55" t="s">
        <v>39</v>
      </c>
      <c r="E22" s="11">
        <v>70</v>
      </c>
      <c r="F22" s="11">
        <v>12</v>
      </c>
      <c r="G22" s="11">
        <v>490</v>
      </c>
      <c r="H22" s="11">
        <f t="shared" si="0"/>
        <v>5880</v>
      </c>
      <c r="I22" s="12">
        <v>6</v>
      </c>
      <c r="J22" s="10" t="s">
        <v>46</v>
      </c>
    </row>
    <row r="23" spans="1:10" ht="15.75">
      <c r="A23" s="10">
        <v>7</v>
      </c>
      <c r="B23" s="36" t="s">
        <v>66</v>
      </c>
      <c r="C23" s="10">
        <v>2001</v>
      </c>
      <c r="D23" s="55" t="s">
        <v>19</v>
      </c>
      <c r="E23" s="11">
        <v>68</v>
      </c>
      <c r="F23" s="11">
        <v>12</v>
      </c>
      <c r="G23" s="11">
        <v>401</v>
      </c>
      <c r="H23" s="11">
        <f>G23*F23</f>
        <v>4812</v>
      </c>
      <c r="I23" s="12">
        <v>7</v>
      </c>
      <c r="J23" s="10" t="s">
        <v>46</v>
      </c>
    </row>
    <row r="24" spans="1:10" ht="15.75">
      <c r="A24" s="10">
        <v>8</v>
      </c>
      <c r="B24" s="36" t="s">
        <v>94</v>
      </c>
      <c r="C24" s="10">
        <v>2003</v>
      </c>
      <c r="D24" s="55" t="s">
        <v>39</v>
      </c>
      <c r="E24" s="11">
        <v>75</v>
      </c>
      <c r="F24" s="11">
        <v>12</v>
      </c>
      <c r="G24" s="11">
        <v>331</v>
      </c>
      <c r="H24" s="11">
        <f t="shared" si="0"/>
        <v>3972</v>
      </c>
      <c r="I24" s="12">
        <v>8</v>
      </c>
      <c r="J24" s="10" t="s">
        <v>46</v>
      </c>
    </row>
    <row r="25" spans="1:10" ht="15.75">
      <c r="A25" s="10">
        <v>9</v>
      </c>
      <c r="B25" s="36" t="s">
        <v>67</v>
      </c>
      <c r="C25" s="10">
        <v>2007</v>
      </c>
      <c r="D25" s="55" t="s">
        <v>19</v>
      </c>
      <c r="E25" s="11">
        <v>45</v>
      </c>
      <c r="F25" s="11">
        <v>8</v>
      </c>
      <c r="G25" s="11">
        <v>215</v>
      </c>
      <c r="H25" s="11">
        <f>G25*F25</f>
        <v>1720</v>
      </c>
      <c r="I25" s="12">
        <v>9</v>
      </c>
      <c r="J25" s="10" t="s">
        <v>46</v>
      </c>
    </row>
    <row r="26" spans="1:10" ht="18.75">
      <c r="A26" s="10"/>
      <c r="B26" s="24"/>
      <c r="C26" s="16"/>
      <c r="D26" s="10"/>
      <c r="E26" s="11"/>
      <c r="F26" s="11"/>
      <c r="G26" s="11"/>
      <c r="H26" s="11">
        <f>SUM(H17:H24)</f>
        <v>50120</v>
      </c>
      <c r="I26" s="12"/>
      <c r="J26" s="10"/>
    </row>
    <row r="29" spans="2:4" ht="15">
      <c r="B29" s="48" t="s">
        <v>14</v>
      </c>
      <c r="C29" s="48" t="s">
        <v>13</v>
      </c>
      <c r="D29" s="48"/>
    </row>
  </sheetData>
  <sheetProtection/>
  <mergeCells count="7">
    <mergeCell ref="A14:J14"/>
    <mergeCell ref="A1:J1"/>
    <mergeCell ref="A3:J3"/>
    <mergeCell ref="A4:J4"/>
    <mergeCell ref="A7:J7"/>
    <mergeCell ref="A8:J8"/>
    <mergeCell ref="A12:J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H33" sqref="H33"/>
    </sheetView>
  </sheetViews>
  <sheetFormatPr defaultColWidth="9.140625" defaultRowHeight="15"/>
  <cols>
    <col min="2" max="2" width="33.421875" style="0" customWidth="1"/>
    <col min="4" max="4" width="11.421875" style="0" customWidth="1"/>
    <col min="8" max="8" width="10.8515625" style="0" customWidth="1"/>
    <col min="10" max="10" width="21.140625" style="0" customWidth="1"/>
  </cols>
  <sheetData>
    <row r="1" spans="1:10" ht="15.75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5.7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</row>
    <row r="7" spans="1:10" ht="22.5">
      <c r="A7" s="60" t="s">
        <v>52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22.5">
      <c r="A8" s="61" t="s">
        <v>32</v>
      </c>
      <c r="B8" s="61"/>
      <c r="C8" s="61"/>
      <c r="D8" s="61"/>
      <c r="E8" s="61"/>
      <c r="F8" s="61"/>
      <c r="G8" s="61"/>
      <c r="H8" s="61"/>
      <c r="I8" s="61"/>
      <c r="J8" s="61"/>
    </row>
    <row r="10" spans="1:10" ht="15.75">
      <c r="A10" s="3" t="s">
        <v>26</v>
      </c>
      <c r="B10" s="3"/>
      <c r="C10" s="3"/>
      <c r="D10" s="3"/>
      <c r="J10" s="2" t="s">
        <v>53</v>
      </c>
    </row>
    <row r="12" spans="1:10" ht="18.75">
      <c r="A12" s="62" t="s">
        <v>3</v>
      </c>
      <c r="B12" s="62"/>
      <c r="C12" s="62"/>
      <c r="D12" s="62"/>
      <c r="E12" s="62"/>
      <c r="F12" s="62"/>
      <c r="G12" s="62"/>
      <c r="H12" s="62"/>
      <c r="I12" s="62"/>
      <c r="J12" s="62"/>
    </row>
    <row r="14" spans="1:10" ht="19.5">
      <c r="A14" s="57" t="s">
        <v>59</v>
      </c>
      <c r="B14" s="57"/>
      <c r="C14" s="57"/>
      <c r="D14" s="57"/>
      <c r="E14" s="57"/>
      <c r="F14" s="57"/>
      <c r="G14" s="57"/>
      <c r="H14" s="57"/>
      <c r="I14" s="57"/>
      <c r="J14" s="57"/>
    </row>
    <row r="16" spans="1:10" ht="31.5">
      <c r="A16" s="9" t="s">
        <v>4</v>
      </c>
      <c r="B16" s="9" t="s">
        <v>5</v>
      </c>
      <c r="C16" s="9" t="s">
        <v>7</v>
      </c>
      <c r="D16" s="9" t="s">
        <v>6</v>
      </c>
      <c r="E16" s="9" t="s">
        <v>8</v>
      </c>
      <c r="F16" s="9" t="s">
        <v>9</v>
      </c>
      <c r="G16" s="9" t="s">
        <v>16</v>
      </c>
      <c r="H16" s="9" t="s">
        <v>10</v>
      </c>
      <c r="I16" s="9" t="s">
        <v>11</v>
      </c>
      <c r="J16" s="9" t="s">
        <v>45</v>
      </c>
    </row>
    <row r="17" spans="1:10" ht="15.75">
      <c r="A17" s="10">
        <v>1</v>
      </c>
      <c r="B17" s="36" t="s">
        <v>62</v>
      </c>
      <c r="C17" s="10">
        <v>1997</v>
      </c>
      <c r="D17" s="55" t="s">
        <v>19</v>
      </c>
      <c r="E17" s="11">
        <v>65</v>
      </c>
      <c r="F17" s="11">
        <v>16</v>
      </c>
      <c r="G17" s="11">
        <v>523</v>
      </c>
      <c r="H17" s="11">
        <f aca="true" t="shared" si="0" ref="H17:H28">G17*F17</f>
        <v>8368</v>
      </c>
      <c r="I17" s="12">
        <v>1</v>
      </c>
      <c r="J17" s="10" t="s">
        <v>46</v>
      </c>
    </row>
    <row r="18" spans="1:10" ht="14.25" customHeight="1">
      <c r="A18" s="10">
        <v>2</v>
      </c>
      <c r="B18" s="29" t="s">
        <v>36</v>
      </c>
      <c r="C18" s="25">
        <v>2000</v>
      </c>
      <c r="D18" s="25" t="s">
        <v>19</v>
      </c>
      <c r="E18" s="41">
        <v>67</v>
      </c>
      <c r="F18" s="39">
        <v>16</v>
      </c>
      <c r="G18" s="39">
        <v>498</v>
      </c>
      <c r="H18" s="11">
        <f t="shared" si="0"/>
        <v>7968</v>
      </c>
      <c r="I18" s="12">
        <v>2</v>
      </c>
      <c r="J18" s="10" t="s">
        <v>46</v>
      </c>
    </row>
    <row r="19" spans="1:10" ht="15.75">
      <c r="A19" s="10">
        <v>3</v>
      </c>
      <c r="B19" s="36" t="s">
        <v>64</v>
      </c>
      <c r="C19" s="10">
        <v>1976</v>
      </c>
      <c r="D19" s="55" t="s">
        <v>19</v>
      </c>
      <c r="E19" s="11">
        <v>67</v>
      </c>
      <c r="F19" s="11">
        <v>16</v>
      </c>
      <c r="G19" s="11">
        <v>480</v>
      </c>
      <c r="H19" s="11">
        <f t="shared" si="0"/>
        <v>7680</v>
      </c>
      <c r="I19" s="12">
        <v>3</v>
      </c>
      <c r="J19" s="10" t="s">
        <v>46</v>
      </c>
    </row>
    <row r="20" spans="1:10" ht="15.75">
      <c r="A20" s="10">
        <v>4</v>
      </c>
      <c r="B20" s="36" t="s">
        <v>58</v>
      </c>
      <c r="C20" s="10">
        <v>1974</v>
      </c>
      <c r="D20" s="37" t="s">
        <v>50</v>
      </c>
      <c r="E20" s="11">
        <v>102</v>
      </c>
      <c r="F20" s="11">
        <v>22</v>
      </c>
      <c r="G20" s="11">
        <v>340</v>
      </c>
      <c r="H20" s="11">
        <f t="shared" si="0"/>
        <v>7480</v>
      </c>
      <c r="I20" s="12">
        <v>4</v>
      </c>
      <c r="J20" s="10" t="s">
        <v>46</v>
      </c>
    </row>
    <row r="21" spans="1:10" ht="15.75">
      <c r="A21" s="10">
        <v>5</v>
      </c>
      <c r="B21" s="36" t="s">
        <v>37</v>
      </c>
      <c r="C21" s="10">
        <v>2001</v>
      </c>
      <c r="D21" s="10" t="s">
        <v>19</v>
      </c>
      <c r="E21" s="11">
        <v>82</v>
      </c>
      <c r="F21" s="11">
        <v>16</v>
      </c>
      <c r="G21" s="11">
        <v>462</v>
      </c>
      <c r="H21" s="11">
        <f t="shared" si="0"/>
        <v>7392</v>
      </c>
      <c r="I21" s="12">
        <v>5</v>
      </c>
      <c r="J21" s="10" t="s">
        <v>46</v>
      </c>
    </row>
    <row r="22" spans="1:10" ht="15.75">
      <c r="A22" s="10">
        <v>6</v>
      </c>
      <c r="B22" s="36" t="s">
        <v>65</v>
      </c>
      <c r="C22" s="10">
        <v>1977</v>
      </c>
      <c r="D22" s="55" t="s">
        <v>19</v>
      </c>
      <c r="E22" s="11">
        <v>72</v>
      </c>
      <c r="F22" s="11">
        <v>16</v>
      </c>
      <c r="G22" s="11">
        <v>460</v>
      </c>
      <c r="H22" s="11">
        <f t="shared" si="0"/>
        <v>7360</v>
      </c>
      <c r="I22" s="12">
        <v>6</v>
      </c>
      <c r="J22" s="10" t="s">
        <v>46</v>
      </c>
    </row>
    <row r="23" spans="1:10" ht="15.75">
      <c r="A23" s="10">
        <v>7</v>
      </c>
      <c r="B23" s="36" t="s">
        <v>57</v>
      </c>
      <c r="C23" s="10">
        <v>1968</v>
      </c>
      <c r="D23" s="37" t="s">
        <v>50</v>
      </c>
      <c r="E23" s="11">
        <v>71</v>
      </c>
      <c r="F23" s="11">
        <v>22</v>
      </c>
      <c r="G23" s="11">
        <v>298</v>
      </c>
      <c r="H23" s="11">
        <f t="shared" si="0"/>
        <v>6556</v>
      </c>
      <c r="I23" s="12">
        <v>7</v>
      </c>
      <c r="J23" s="10" t="s">
        <v>46</v>
      </c>
    </row>
    <row r="24" spans="1:10" ht="15.75">
      <c r="A24" s="10">
        <v>8</v>
      </c>
      <c r="B24" s="36" t="s">
        <v>55</v>
      </c>
      <c r="C24" s="10">
        <v>1989</v>
      </c>
      <c r="D24" s="55" t="s">
        <v>50</v>
      </c>
      <c r="E24" s="11">
        <v>85</v>
      </c>
      <c r="F24" s="11">
        <v>16</v>
      </c>
      <c r="G24" s="11">
        <v>375</v>
      </c>
      <c r="H24" s="11">
        <f t="shared" si="0"/>
        <v>6000</v>
      </c>
      <c r="I24" s="12">
        <v>8</v>
      </c>
      <c r="J24" s="10" t="s">
        <v>46</v>
      </c>
    </row>
    <row r="25" spans="1:10" ht="15.75">
      <c r="A25" s="10">
        <v>9</v>
      </c>
      <c r="B25" s="36" t="s">
        <v>63</v>
      </c>
      <c r="C25" s="10">
        <v>1998</v>
      </c>
      <c r="D25" s="55" t="s">
        <v>19</v>
      </c>
      <c r="E25" s="11">
        <v>55</v>
      </c>
      <c r="F25" s="11">
        <v>12</v>
      </c>
      <c r="G25" s="11">
        <v>473</v>
      </c>
      <c r="H25" s="11">
        <f t="shared" si="0"/>
        <v>5676</v>
      </c>
      <c r="I25" s="12">
        <v>9</v>
      </c>
      <c r="J25" s="10" t="s">
        <v>46</v>
      </c>
    </row>
    <row r="26" spans="1:10" ht="15.75">
      <c r="A26" s="10">
        <v>10</v>
      </c>
      <c r="B26" s="36" t="s">
        <v>49</v>
      </c>
      <c r="C26" s="10">
        <v>1978</v>
      </c>
      <c r="D26" s="37" t="s">
        <v>50</v>
      </c>
      <c r="E26" s="11">
        <v>82</v>
      </c>
      <c r="F26" s="11">
        <v>16</v>
      </c>
      <c r="G26" s="11">
        <v>342</v>
      </c>
      <c r="H26" s="11">
        <f t="shared" si="0"/>
        <v>5472</v>
      </c>
      <c r="I26" s="12">
        <v>10</v>
      </c>
      <c r="J26" s="10" t="s">
        <v>46</v>
      </c>
    </row>
    <row r="27" spans="1:10" ht="15" customHeight="1">
      <c r="A27" s="10">
        <v>11</v>
      </c>
      <c r="B27" s="29" t="s">
        <v>56</v>
      </c>
      <c r="C27" s="25">
        <v>1981</v>
      </c>
      <c r="D27" s="55" t="s">
        <v>50</v>
      </c>
      <c r="E27" s="41">
        <v>70</v>
      </c>
      <c r="F27" s="39">
        <v>16</v>
      </c>
      <c r="G27" s="39">
        <v>335</v>
      </c>
      <c r="H27" s="11">
        <f t="shared" si="0"/>
        <v>5360</v>
      </c>
      <c r="I27" s="12">
        <v>11</v>
      </c>
      <c r="J27" s="10" t="s">
        <v>46</v>
      </c>
    </row>
    <row r="28" spans="1:10" ht="15.75">
      <c r="A28" s="10">
        <v>12</v>
      </c>
      <c r="B28" s="36" t="s">
        <v>20</v>
      </c>
      <c r="C28" s="10">
        <v>1941</v>
      </c>
      <c r="D28" s="55" t="s">
        <v>19</v>
      </c>
      <c r="E28" s="11">
        <v>78</v>
      </c>
      <c r="F28" s="11">
        <v>12</v>
      </c>
      <c r="G28" s="11">
        <v>440</v>
      </c>
      <c r="H28" s="11">
        <f t="shared" si="0"/>
        <v>5280</v>
      </c>
      <c r="I28" s="12">
        <v>12</v>
      </c>
      <c r="J28" s="10" t="s">
        <v>46</v>
      </c>
    </row>
    <row r="29" spans="1:10" ht="18.75">
      <c r="A29" s="10"/>
      <c r="B29" s="24"/>
      <c r="C29" s="16"/>
      <c r="D29" s="10"/>
      <c r="E29" s="11"/>
      <c r="F29" s="11"/>
      <c r="G29" s="11"/>
      <c r="H29" s="11">
        <f>SUM(H20:H28)</f>
        <v>56576</v>
      </c>
      <c r="I29" s="12"/>
      <c r="J29" s="10"/>
    </row>
    <row r="32" spans="2:4" ht="15">
      <c r="B32" s="48" t="s">
        <v>14</v>
      </c>
      <c r="C32" s="48" t="s">
        <v>13</v>
      </c>
      <c r="D32" s="48"/>
    </row>
  </sheetData>
  <sheetProtection/>
  <mergeCells count="7">
    <mergeCell ref="A14:J14"/>
    <mergeCell ref="A1:J1"/>
    <mergeCell ref="A3:J3"/>
    <mergeCell ref="A4:J4"/>
    <mergeCell ref="A7:J7"/>
    <mergeCell ref="A8:J8"/>
    <mergeCell ref="A12:J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Serg</cp:lastModifiedBy>
  <dcterms:created xsi:type="dcterms:W3CDTF">2014-05-29T16:22:50Z</dcterms:created>
  <dcterms:modified xsi:type="dcterms:W3CDTF">2018-07-10T09:49:13Z</dcterms:modified>
  <cp:category/>
  <cp:version/>
  <cp:contentType/>
  <cp:contentStatus/>
</cp:coreProperties>
</file>