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5480" windowHeight="5355" tabRatio="703" firstSheet="4" activeTab="5"/>
  </bookViews>
  <sheets>
    <sheet name="Д до 10 лет" sheetId="1" r:id="rId1"/>
    <sheet name="Д 11-13 лет" sheetId="2" r:id="rId2"/>
    <sheet name="Д 14-16 лет " sheetId="3" r:id="rId3"/>
    <sheet name="Д 17-20 лет " sheetId="4" r:id="rId4"/>
    <sheet name="М рывок до 10 лет" sheetId="5" r:id="rId5"/>
    <sheet name="М рывок 11- 13 лет " sheetId="6" r:id="rId6"/>
    <sheet name="М рывок 14-16 лет" sheetId="7" r:id="rId7"/>
    <sheet name="М рывок 16 - 18 лет" sheetId="8" state="hidden" r:id="rId8"/>
    <sheet name="М рывок 17-20 лет" sheetId="9" r:id="rId9"/>
    <sheet name="М рывок 21-39 лет" sheetId="10" r:id="rId10"/>
    <sheet name="М рывок 40-49 лет" sheetId="11" r:id="rId11"/>
    <sheet name="М рывок 50-59 лет" sheetId="12" r:id="rId12"/>
    <sheet name="М рывок от 60 лет" sheetId="13" r:id="rId13"/>
    <sheet name="Лист1" sheetId="14" r:id="rId14"/>
  </sheets>
  <definedNames>
    <definedName name="_xlnm.Print_Titles" localSheetId="1">'Д 11-13 лет'!$9:$11</definedName>
    <definedName name="_xlnm.Print_Titles" localSheetId="2">'Д 14-16 лет '!$9:$11</definedName>
    <definedName name="_xlnm.Print_Titles" localSheetId="3">'Д 17-20 лет '!$9:$11</definedName>
    <definedName name="_xlnm.Print_Titles" localSheetId="0">'Д до 10 лет'!$9:$11</definedName>
    <definedName name="_xlnm.Print_Titles" localSheetId="5">'М рывок 11- 13 лет '!$9:$11</definedName>
    <definedName name="_xlnm.Print_Titles" localSheetId="6">'М рывок 14-16 лет'!$9:$11</definedName>
    <definedName name="_xlnm.Print_Titles" localSheetId="7">'М рывок 16 - 18 лет'!$9:$11</definedName>
    <definedName name="_xlnm.Print_Titles" localSheetId="8">'М рывок 17-20 лет'!$9:$11</definedName>
    <definedName name="_xlnm.Print_Titles" localSheetId="9">'М рывок 21-39 лет'!$9:$11</definedName>
    <definedName name="_xlnm.Print_Titles" localSheetId="10">'М рывок 40-49 лет'!$9:$11</definedName>
    <definedName name="_xlnm.Print_Titles" localSheetId="11">'М рывок 50-59 лет'!$9:$11</definedName>
    <definedName name="_xlnm.Print_Titles" localSheetId="4">'М рывок до 10 лет'!$9:$11</definedName>
    <definedName name="_xlnm.Print_Titles" localSheetId="12">'М рывок от 60 лет'!$9:$11</definedName>
    <definedName name="_xlnm.Print_Area" localSheetId="3">'Д 17-20 лет '!$A$1:$J$15</definedName>
    <definedName name="_xlnm.Print_Area" localSheetId="0">'Д до 10 лет'!$A$1:$J$16</definedName>
  </definedNames>
  <calcPr fullCalcOnLoad="1" refMode="R1C1"/>
</workbook>
</file>

<file path=xl/sharedStrings.xml><?xml version="1.0" encoding="utf-8"?>
<sst xmlns="http://schemas.openxmlformats.org/spreadsheetml/2006/main" count="545" uniqueCount="171">
  <si>
    <t>№ п/п</t>
  </si>
  <si>
    <t>Ф.И.О.</t>
  </si>
  <si>
    <t>Год рожд.</t>
  </si>
  <si>
    <t>Вес</t>
  </si>
  <si>
    <t>Место</t>
  </si>
  <si>
    <t>Тренер</t>
  </si>
  <si>
    <t>РЫВОК</t>
  </si>
  <si>
    <t>НО "Фонд поддержки и развития спорта "Федерация Гиревого спорта Кировской области"</t>
  </si>
  <si>
    <t>Кол-во подъемов</t>
  </si>
  <si>
    <t>Коэф-т</t>
  </si>
  <si>
    <t>Вес гири</t>
  </si>
  <si>
    <t>Гл. судья: _____________________  Бронников С.А. (г. Кирово-Чепецк)</t>
  </si>
  <si>
    <t>Весовая категория до 65 кг</t>
  </si>
  <si>
    <t>г. Киров</t>
  </si>
  <si>
    <t>Весовая категория до 70 кг</t>
  </si>
  <si>
    <t>Команда</t>
  </si>
  <si>
    <t>Бронников С.А.</t>
  </si>
  <si>
    <t>Вылегжанина Ольга</t>
  </si>
  <si>
    <t>Киров, Луч</t>
  </si>
  <si>
    <t>Гаряева Ю.А.</t>
  </si>
  <si>
    <t>Люботина Анна</t>
  </si>
  <si>
    <t>К.-Чепецк, Юность</t>
  </si>
  <si>
    <t>Пайдоверов П.Е.</t>
  </si>
  <si>
    <t>Весовая категория до 60 кг</t>
  </si>
  <si>
    <t>Весовая категория до 55 кг</t>
  </si>
  <si>
    <t>Сунцова Наталья</t>
  </si>
  <si>
    <t>Весовая категория до 75 кг</t>
  </si>
  <si>
    <t>МОУ СОШ-39</t>
  </si>
  <si>
    <t>Демакова Катя</t>
  </si>
  <si>
    <t>Баранов Иван</t>
  </si>
  <si>
    <t>Самостоятельно</t>
  </si>
  <si>
    <t>5 минут</t>
  </si>
  <si>
    <t>10 минут</t>
  </si>
  <si>
    <t>-</t>
  </si>
  <si>
    <t>Медведев Дмитрий</t>
  </si>
  <si>
    <t>Секретарь: ____________________ Шилоносова Е.А. (г. Кирово-Чепецк)</t>
  </si>
  <si>
    <t>ЦВСНП</t>
  </si>
  <si>
    <t>Мутных Илья</t>
  </si>
  <si>
    <t>Соколовка Зуевский р-н</t>
  </si>
  <si>
    <t>Горбунов Сергей</t>
  </si>
  <si>
    <t>Завалин А.В.</t>
  </si>
  <si>
    <t>Весовая категория св.85 кг</t>
  </si>
  <si>
    <t>Мусихин Алексей</t>
  </si>
  <si>
    <t>Нововятск "Звезда"</t>
  </si>
  <si>
    <t>Гребенев Дмитрий</t>
  </si>
  <si>
    <t>Тихомиров Сергей</t>
  </si>
  <si>
    <t>Екимов Николай</t>
  </si>
  <si>
    <t>Шураков Андрей</t>
  </si>
  <si>
    <t>Школа 39</t>
  </si>
  <si>
    <t>Коротаев Никита</t>
  </si>
  <si>
    <t>Куликов Илья</t>
  </si>
  <si>
    <t>Дерендяев Федор</t>
  </si>
  <si>
    <t>Торфяной ШИ</t>
  </si>
  <si>
    <t>Наймушин Р.В.</t>
  </si>
  <si>
    <t>Медведев Алексей</t>
  </si>
  <si>
    <t>Наговицин Алексей</t>
  </si>
  <si>
    <t>Мальчики, юноши возрастная группа от 16 до 18 лет</t>
  </si>
  <si>
    <t>п Харик Куйтунского района Иркутской области</t>
  </si>
  <si>
    <t>Костюкович М.Ю.</t>
  </si>
  <si>
    <t>Семенов Дима</t>
  </si>
  <si>
    <t>Ушаков Рома</t>
  </si>
  <si>
    <t>VI Кубок Памяти по погибшим воинам интернационалистам</t>
  </si>
  <si>
    <t>9 февраля  2014 г.</t>
  </si>
  <si>
    <t>Управление по физической культуре , спорту и туризму по г.Киров
Кировского областного отделения Всероссийской общественной организации ветеранов «Боевое братство»</t>
  </si>
  <si>
    <t>Куликов Вадим</t>
  </si>
  <si>
    <t>Казаков Н.А.</t>
  </si>
  <si>
    <t>Филейка Фал. р-н</t>
  </si>
  <si>
    <t>Якимова Дарья</t>
  </si>
  <si>
    <t xml:space="preserve">Суркова Кристина </t>
  </si>
  <si>
    <t>Филейка</t>
  </si>
  <si>
    <t>Соколовка</t>
  </si>
  <si>
    <t>Турнир к Дню защиты детей</t>
  </si>
  <si>
    <t>Мальчики, юноши возрастная группа до 10 лет</t>
  </si>
  <si>
    <t>Мальчики, юноши возрастная группа от 14 до 16 лет</t>
  </si>
  <si>
    <t>Мальчики, юноши возрастная группа от 11 до 13 лет</t>
  </si>
  <si>
    <t>Всего кг</t>
  </si>
  <si>
    <t>Юноши возрастная группа от 17 до 20 лет</t>
  </si>
  <si>
    <t>Мужчины, возрастная группа от 60 лет</t>
  </si>
  <si>
    <t>Мужчины, возрастная группа от 50 до 59 лет</t>
  </si>
  <si>
    <t>Мужчины, возрастная группа от 40 до 49 лет</t>
  </si>
  <si>
    <t>Мужчины, возрастная группа от 21 до 39 лет</t>
  </si>
  <si>
    <t>Девочки, возрастная группа до 10 лет</t>
  </si>
  <si>
    <t>Девушки, возрастная группа 11 -13  лет</t>
  </si>
  <si>
    <t>Девушки, возрастная группа 14 -16  лет</t>
  </si>
  <si>
    <t>Девушки, возрастная группа от 17-20 лет</t>
  </si>
  <si>
    <t>НО "Фонд поддержки и развития Гиревого спорта Кировской области"</t>
  </si>
  <si>
    <t>НО "Фонд поддержки и развития  Гиревого спорта Кировской области"</t>
  </si>
  <si>
    <t>1 июня 2015г.</t>
  </si>
  <si>
    <t>1 июня 2015 г.</t>
  </si>
  <si>
    <t>НО "Фонд поддержки и развития я Гиревого спорта Кировской области"</t>
  </si>
  <si>
    <t>Воробьева Ульяна</t>
  </si>
  <si>
    <t>Андреева Татьяна</t>
  </si>
  <si>
    <t>Лыскова Анастасия</t>
  </si>
  <si>
    <t>Дементьев Даниил</t>
  </si>
  <si>
    <t>Филейка Фаленский р-н</t>
  </si>
  <si>
    <t>Бармин Никита</t>
  </si>
  <si>
    <t>Филейка Фаленский</t>
  </si>
  <si>
    <t>Катаев Даниил</t>
  </si>
  <si>
    <t>Дементьев Дмитрий</t>
  </si>
  <si>
    <t xml:space="preserve">Филейка Фаленский </t>
  </si>
  <si>
    <t xml:space="preserve">Кропотин Эдуард </t>
  </si>
  <si>
    <t>Кутлина Виолетта</t>
  </si>
  <si>
    <t>Штро Дмитрий</t>
  </si>
  <si>
    <t>Трофимов Эдуард</t>
  </si>
  <si>
    <t>Агафонов Дмитрий</t>
  </si>
  <si>
    <t xml:space="preserve">Нелюбин Никита </t>
  </si>
  <si>
    <t>Колупаев Иван</t>
  </si>
  <si>
    <t>Семаков Степан</t>
  </si>
  <si>
    <t>Кропотин Герман</t>
  </si>
  <si>
    <t>Казаков Николай</t>
  </si>
  <si>
    <t>Филейка Фаленки</t>
  </si>
  <si>
    <t>Момотов Ю.С.</t>
  </si>
  <si>
    <t>Ходырев Валентин</t>
  </si>
  <si>
    <t>Чурин Денис</t>
  </si>
  <si>
    <t>Завалин А.</t>
  </si>
  <si>
    <t>Пинегин Максим</t>
  </si>
  <si>
    <t>Захаров Влад</t>
  </si>
  <si>
    <t>Юность К-Чеп</t>
  </si>
  <si>
    <t>Широков Егор</t>
  </si>
  <si>
    <t>Хаов Дмитрий</t>
  </si>
  <si>
    <t>Кузнецов Костя</t>
  </si>
  <si>
    <t>Юность К-Чепецк</t>
  </si>
  <si>
    <t>Онуфриеко Галина</t>
  </si>
  <si>
    <t>Двинских Егор</t>
  </si>
  <si>
    <t>МОУ СОШ № 39</t>
  </si>
  <si>
    <t>Донченко Максим</t>
  </si>
  <si>
    <t>Деревянных Никита</t>
  </si>
  <si>
    <t>Ульченко Катя</t>
  </si>
  <si>
    <t>Козлов Родион</t>
  </si>
  <si>
    <t xml:space="preserve">Поляков Андрей </t>
  </si>
  <si>
    <t>Дзержинск</t>
  </si>
  <si>
    <t>Романов Алексей</t>
  </si>
  <si>
    <t xml:space="preserve">Постников Николай </t>
  </si>
  <si>
    <t>Поляков А.</t>
  </si>
  <si>
    <t>Петров Егор</t>
  </si>
  <si>
    <t>Емельянов Андрей</t>
  </si>
  <si>
    <t>Силантьев Кирилл</t>
  </si>
  <si>
    <t xml:space="preserve">Светлаков Виталий </t>
  </si>
  <si>
    <t>Уржум</t>
  </si>
  <si>
    <t>Тарасов Леонид</t>
  </si>
  <si>
    <t>Тюмень</t>
  </si>
  <si>
    <t xml:space="preserve">Маркин Ростислав </t>
  </si>
  <si>
    <t>Глазов</t>
  </si>
  <si>
    <t>Маркин В.В.</t>
  </si>
  <si>
    <t>Шкляев Вадим</t>
  </si>
  <si>
    <t>Бердинских Денис</t>
  </si>
  <si>
    <t>ФКУ ИК - 6 оф</t>
  </si>
  <si>
    <t>Николаев Денис</t>
  </si>
  <si>
    <t>Копосов Иван</t>
  </si>
  <si>
    <t>В/Ч 12689</t>
  </si>
  <si>
    <t>Комалеев Ал-др</t>
  </si>
  <si>
    <t>Бельтюков А.М.</t>
  </si>
  <si>
    <t>Леонтьев Сергей</t>
  </si>
  <si>
    <t>Трубин Михаил</t>
  </si>
  <si>
    <t>В/ч 12689</t>
  </si>
  <si>
    <t>Чеснялис Сергей</t>
  </si>
  <si>
    <t>В/ч 12690</t>
  </si>
  <si>
    <t>Кожеватов Егор</t>
  </si>
  <si>
    <t>В/ч 12691</t>
  </si>
  <si>
    <t>ВятГУ</t>
  </si>
  <si>
    <t>Маркин Василий</t>
  </si>
  <si>
    <t>Снигерев Юрий</t>
  </si>
  <si>
    <t>Пенкин Александр</t>
  </si>
  <si>
    <t>Нововятск</t>
  </si>
  <si>
    <t>Марунов Миша</t>
  </si>
  <si>
    <t>ШИ-1 Нововятск</t>
  </si>
  <si>
    <t>Чижов Анатолий</t>
  </si>
  <si>
    <t>Стародубцев Алексей</t>
  </si>
  <si>
    <t xml:space="preserve">ВПК "Звезда" </t>
  </si>
  <si>
    <t>ст.Просница К-Чеп</t>
  </si>
  <si>
    <t>ФКУ ИК - 6 (оф)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</si>
</sst>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0"/>
    <numFmt numFmtId="169" formatCode="0.0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4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1" xfId="0" applyFont="1" applyFill="1" applyBorder="1" applyAlignment="1">
      <alignment horizontal="left" vertical="center"/>
    </xf>
    <xf numFmtId="0" fontId="1" fillId="0" borderId="10" xfId="53" applyNumberFormat="1" applyFont="1" applyFill="1" applyBorder="1" applyAlignment="1">
      <alignment horizontal="center" vertical="center"/>
      <protection/>
    </xf>
    <xf numFmtId="2" fontId="1" fillId="0" borderId="10" xfId="53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left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8" borderId="11" xfId="21" applyFont="1" applyBorder="1" applyAlignment="1">
      <alignment horizontal="center" vertical="center" wrapText="1"/>
    </xf>
    <xf numFmtId="0" fontId="13" fillId="8" borderId="16" xfId="21" applyFont="1" applyBorder="1" applyAlignment="1">
      <alignment horizontal="center" vertical="center" wrapText="1"/>
    </xf>
    <xf numFmtId="0" fontId="13" fillId="8" borderId="17" xfId="2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90" zoomScalePageLayoutView="0" workbookViewId="0" topLeftCell="A9">
      <selection activeCell="B12" sqref="B12"/>
    </sheetView>
  </sheetViews>
  <sheetFormatPr defaultColWidth="9.140625" defaultRowHeight="15"/>
  <cols>
    <col min="1" max="1" width="6.140625" style="0" customWidth="1"/>
    <col min="2" max="2" width="27.140625" style="2" customWidth="1"/>
    <col min="3" max="3" width="8.8515625" style="0" customWidth="1"/>
    <col min="5" max="5" width="26.140625" style="0" customWidth="1"/>
    <col min="6" max="6" width="7.7109375" style="0" customWidth="1"/>
    <col min="7" max="7" width="8.00390625" style="0" customWidth="1"/>
    <col min="8" max="8" width="10.421875" style="0" customWidth="1"/>
    <col min="9" max="9" width="5.8515625" style="0" customWidth="1"/>
    <col min="10" max="10" width="22.7109375" style="3" customWidth="1"/>
  </cols>
  <sheetData>
    <row r="1" spans="1:10" ht="30" customHeight="1">
      <c r="A1" s="97" t="s">
        <v>85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31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88</v>
      </c>
    </row>
    <row r="6" spans="1:10" s="1" customFormat="1" ht="35.25" customHeight="1">
      <c r="A6" s="84" t="s">
        <v>6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" customFormat="1" ht="33" customHeight="1">
      <c r="A7" s="84" t="s">
        <v>81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s="1" customFormat="1" ht="17.25" customHeight="1">
      <c r="A8" s="11"/>
      <c r="B8" s="22"/>
      <c r="C8" s="11"/>
      <c r="D8" s="87"/>
      <c r="E8" s="87"/>
      <c r="F8" s="87"/>
      <c r="G8" s="21"/>
      <c r="H8" s="11"/>
      <c r="I8" s="11"/>
      <c r="J8" s="11"/>
    </row>
    <row r="9" spans="1:10" s="1" customFormat="1" ht="18.75" customHeight="1">
      <c r="A9" s="85" t="s">
        <v>0</v>
      </c>
      <c r="B9" s="94" t="s">
        <v>1</v>
      </c>
      <c r="C9" s="81" t="s">
        <v>2</v>
      </c>
      <c r="D9" s="77" t="s">
        <v>3</v>
      </c>
      <c r="E9" s="80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0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9.75" customHeight="1">
      <c r="A11" s="86"/>
      <c r="B11" s="96"/>
      <c r="C11" s="83"/>
      <c r="D11" s="79"/>
      <c r="E11" s="80"/>
      <c r="F11" s="93"/>
      <c r="G11" s="86"/>
      <c r="H11" s="86"/>
      <c r="I11" s="75"/>
      <c r="J11" s="86"/>
    </row>
    <row r="12" spans="1:10" s="5" customFormat="1" ht="27" customHeight="1">
      <c r="A12" s="15">
        <v>1</v>
      </c>
      <c r="B12" s="67" t="s">
        <v>28</v>
      </c>
      <c r="C12" s="15">
        <v>2004</v>
      </c>
      <c r="D12" s="24">
        <v>21</v>
      </c>
      <c r="E12" s="15" t="s">
        <v>27</v>
      </c>
      <c r="F12" s="15">
        <v>241</v>
      </c>
      <c r="G12" s="15">
        <v>4</v>
      </c>
      <c r="H12" s="24">
        <f>F12*G12</f>
        <v>964</v>
      </c>
      <c r="I12" s="19">
        <v>1</v>
      </c>
      <c r="J12" s="15" t="s">
        <v>16</v>
      </c>
    </row>
    <row r="13" spans="1:10" s="5" customFormat="1" ht="32.25" customHeight="1">
      <c r="A13" s="12">
        <v>2</v>
      </c>
      <c r="B13" s="60" t="s">
        <v>127</v>
      </c>
      <c r="C13" s="61">
        <v>2007</v>
      </c>
      <c r="D13" s="62">
        <v>19</v>
      </c>
      <c r="E13" s="58" t="s">
        <v>124</v>
      </c>
      <c r="F13" s="12">
        <v>321</v>
      </c>
      <c r="G13" s="12">
        <v>2</v>
      </c>
      <c r="H13" s="24">
        <f>F13*G13</f>
        <v>642</v>
      </c>
      <c r="I13" s="14">
        <v>1</v>
      </c>
      <c r="J13" s="15" t="s">
        <v>16</v>
      </c>
    </row>
    <row r="14" spans="1:10" ht="18.75">
      <c r="A14" s="20"/>
      <c r="B14" s="33"/>
      <c r="C14" s="20"/>
      <c r="D14" s="34"/>
      <c r="E14" s="20"/>
      <c r="F14" s="20"/>
      <c r="G14" s="20"/>
      <c r="H14" s="34"/>
      <c r="I14" s="34"/>
      <c r="J14" s="20"/>
    </row>
    <row r="15" spans="1:10" ht="46.5" customHeight="1">
      <c r="A15" s="18"/>
      <c r="B15" s="76" t="s">
        <v>11</v>
      </c>
      <c r="C15" s="76"/>
      <c r="D15" s="76"/>
      <c r="E15" s="76"/>
      <c r="F15" s="76"/>
      <c r="G15" s="76"/>
      <c r="H15" s="76"/>
      <c r="I15" s="76"/>
      <c r="J15" s="18"/>
    </row>
    <row r="16" spans="1:10" ht="60" customHeight="1">
      <c r="A16" s="18"/>
      <c r="B16" s="76" t="s">
        <v>35</v>
      </c>
      <c r="C16" s="76"/>
      <c r="D16" s="76"/>
      <c r="E16" s="76"/>
      <c r="F16" s="76"/>
      <c r="G16" s="76"/>
      <c r="H16" s="76"/>
      <c r="I16" s="76"/>
      <c r="J16" s="18"/>
    </row>
  </sheetData>
  <sheetProtection/>
  <mergeCells count="20">
    <mergeCell ref="A1:J1"/>
    <mergeCell ref="A2:J2"/>
    <mergeCell ref="A4:J4"/>
    <mergeCell ref="A5:B5"/>
    <mergeCell ref="A6:J6"/>
    <mergeCell ref="H10:H11"/>
    <mergeCell ref="D8:F8"/>
    <mergeCell ref="J9:J11"/>
    <mergeCell ref="F9:H9"/>
    <mergeCell ref="G10:G11"/>
    <mergeCell ref="F10:F11"/>
    <mergeCell ref="A7:J7"/>
    <mergeCell ref="B9:B11"/>
    <mergeCell ref="A9:A11"/>
    <mergeCell ref="I9:I11"/>
    <mergeCell ref="B16:I16"/>
    <mergeCell ref="D9:D11"/>
    <mergeCell ref="B15:I15"/>
    <mergeCell ref="E9:E11"/>
    <mergeCell ref="C9:C11"/>
  </mergeCells>
  <printOptions horizontalCentered="1" verticalCentered="1"/>
  <pageMargins left="0" right="0" top="0" bottom="0" header="0" footer="0"/>
  <pageSetup fitToHeight="1" fitToWidth="1"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85" zoomScaleSheetLayoutView="85" zoomScalePageLayoutView="0" workbookViewId="0" topLeftCell="A7">
      <selection activeCell="F9" sqref="F9:H9"/>
    </sheetView>
  </sheetViews>
  <sheetFormatPr defaultColWidth="9.140625" defaultRowHeight="15"/>
  <cols>
    <col min="1" max="1" width="6.8515625" style="38" customWidth="1"/>
    <col min="2" max="2" width="25.00390625" style="2" customWidth="1"/>
    <col min="3" max="3" width="8.57421875" style="0" customWidth="1"/>
    <col min="4" max="4" width="9.7109375" style="0" customWidth="1"/>
    <col min="5" max="5" width="25.28125" style="0" customWidth="1"/>
    <col min="6" max="6" width="9.00390625" style="0" customWidth="1"/>
    <col min="7" max="7" width="8.57421875" style="0" customWidth="1"/>
    <col min="8" max="8" width="10.57421875" style="0" customWidth="1"/>
    <col min="9" max="9" width="7.57421875" style="0" customWidth="1"/>
    <col min="10" max="10" width="22.57421875" style="3" customWidth="1"/>
  </cols>
  <sheetData>
    <row r="1" spans="1:10" ht="30" customHeight="1">
      <c r="A1" s="97" t="s">
        <v>86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2.2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33" customHeight="1">
      <c r="A7" s="70" t="s">
        <v>80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7.25" customHeight="1">
      <c r="A8" s="6"/>
      <c r="B8" s="10"/>
      <c r="C8" s="6"/>
      <c r="D8" s="71"/>
      <c r="E8" s="71"/>
      <c r="F8" s="71"/>
      <c r="G8" s="7"/>
      <c r="H8" s="6"/>
      <c r="I8" s="6"/>
      <c r="J8" s="11"/>
    </row>
    <row r="9" spans="1:10" s="1" customFormat="1" ht="27.75" customHeight="1">
      <c r="A9" s="85" t="s">
        <v>0</v>
      </c>
      <c r="B9" s="94" t="s">
        <v>1</v>
      </c>
      <c r="C9" s="81" t="s">
        <v>2</v>
      </c>
      <c r="D9" s="77" t="s">
        <v>3</v>
      </c>
      <c r="E9" s="85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8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0" customHeight="1">
      <c r="A11" s="86"/>
      <c r="B11" s="96"/>
      <c r="C11" s="83"/>
      <c r="D11" s="79"/>
      <c r="E11" s="86"/>
      <c r="F11" s="93"/>
      <c r="G11" s="86"/>
      <c r="H11" s="86"/>
      <c r="I11" s="75"/>
      <c r="J11" s="86"/>
    </row>
    <row r="12" spans="1:10" s="5" customFormat="1" ht="30.75" customHeight="1">
      <c r="A12" s="15">
        <v>1</v>
      </c>
      <c r="B12" s="50" t="s">
        <v>145</v>
      </c>
      <c r="C12" s="15">
        <v>1984</v>
      </c>
      <c r="D12" s="24">
        <v>85</v>
      </c>
      <c r="E12" s="15" t="s">
        <v>170</v>
      </c>
      <c r="F12" s="15">
        <v>241</v>
      </c>
      <c r="G12" s="15">
        <v>24</v>
      </c>
      <c r="H12" s="24">
        <f aca="true" t="shared" si="0" ref="H12:H19">F12*G12</f>
        <v>5784</v>
      </c>
      <c r="I12" s="19">
        <v>1</v>
      </c>
      <c r="J12" s="15" t="s">
        <v>30</v>
      </c>
    </row>
    <row r="13" spans="1:10" s="5" customFormat="1" ht="35.25" customHeight="1">
      <c r="A13" s="15">
        <v>2</v>
      </c>
      <c r="B13" s="51" t="s">
        <v>167</v>
      </c>
      <c r="C13" s="16">
        <v>1993</v>
      </c>
      <c r="D13" s="25">
        <v>73</v>
      </c>
      <c r="E13" s="16" t="s">
        <v>169</v>
      </c>
      <c r="F13" s="16">
        <v>360</v>
      </c>
      <c r="G13" s="16">
        <v>16</v>
      </c>
      <c r="H13" s="24">
        <f>F13*G13</f>
        <v>5760</v>
      </c>
      <c r="I13" s="30">
        <v>2</v>
      </c>
      <c r="J13" s="16" t="s">
        <v>16</v>
      </c>
    </row>
    <row r="14" spans="1:10" s="47" customFormat="1" ht="35.25" customHeight="1">
      <c r="A14" s="15">
        <v>3</v>
      </c>
      <c r="B14" s="65" t="s">
        <v>155</v>
      </c>
      <c r="C14" s="42">
        <v>1991</v>
      </c>
      <c r="D14" s="48">
        <v>78</v>
      </c>
      <c r="E14" s="15" t="s">
        <v>156</v>
      </c>
      <c r="F14" s="42">
        <v>237</v>
      </c>
      <c r="G14" s="42">
        <v>24</v>
      </c>
      <c r="H14" s="24">
        <f>F14*G14</f>
        <v>5688</v>
      </c>
      <c r="I14" s="49">
        <v>3</v>
      </c>
      <c r="J14" s="42" t="s">
        <v>151</v>
      </c>
    </row>
    <row r="15" spans="1:10" s="5" customFormat="1" ht="34.5" customHeight="1">
      <c r="A15" s="15">
        <v>4</v>
      </c>
      <c r="B15" s="50" t="s">
        <v>153</v>
      </c>
      <c r="C15" s="15">
        <v>1992</v>
      </c>
      <c r="D15" s="24">
        <v>85</v>
      </c>
      <c r="E15" s="15" t="s">
        <v>154</v>
      </c>
      <c r="F15" s="15">
        <v>180</v>
      </c>
      <c r="G15" s="15">
        <v>24</v>
      </c>
      <c r="H15" s="24">
        <f>F15*G15</f>
        <v>4320</v>
      </c>
      <c r="I15" s="19">
        <v>4</v>
      </c>
      <c r="J15" s="15" t="s">
        <v>30</v>
      </c>
    </row>
    <row r="16" spans="1:10" s="5" customFormat="1" ht="30.75" customHeight="1">
      <c r="A16" s="15">
        <v>5</v>
      </c>
      <c r="B16" s="50" t="s">
        <v>147</v>
      </c>
      <c r="C16" s="15">
        <v>1988</v>
      </c>
      <c r="D16" s="24">
        <v>73</v>
      </c>
      <c r="E16" s="15" t="s">
        <v>146</v>
      </c>
      <c r="F16" s="15">
        <v>175</v>
      </c>
      <c r="G16" s="15">
        <v>24</v>
      </c>
      <c r="H16" s="24">
        <f t="shared" si="0"/>
        <v>4200</v>
      </c>
      <c r="I16" s="19">
        <v>5</v>
      </c>
      <c r="J16" s="15" t="s">
        <v>30</v>
      </c>
    </row>
    <row r="17" spans="1:10" s="5" customFormat="1" ht="35.25" customHeight="1">
      <c r="A17" s="15">
        <v>6</v>
      </c>
      <c r="B17" s="50" t="s">
        <v>157</v>
      </c>
      <c r="C17" s="15">
        <v>1991</v>
      </c>
      <c r="D17" s="24">
        <v>73</v>
      </c>
      <c r="E17" s="15" t="s">
        <v>158</v>
      </c>
      <c r="F17" s="15">
        <v>151</v>
      </c>
      <c r="G17" s="15">
        <v>24</v>
      </c>
      <c r="H17" s="24">
        <f t="shared" si="0"/>
        <v>3624</v>
      </c>
      <c r="I17" s="19">
        <v>6</v>
      </c>
      <c r="J17" s="42" t="s">
        <v>151</v>
      </c>
    </row>
    <row r="18" spans="1:10" s="5" customFormat="1" ht="34.5" customHeight="1">
      <c r="A18" s="15">
        <v>7</v>
      </c>
      <c r="B18" s="51" t="s">
        <v>152</v>
      </c>
      <c r="C18" s="16">
        <v>1994</v>
      </c>
      <c r="D18" s="25">
        <v>95</v>
      </c>
      <c r="E18" s="16" t="s">
        <v>159</v>
      </c>
      <c r="F18" s="16">
        <v>144</v>
      </c>
      <c r="G18" s="16">
        <v>20</v>
      </c>
      <c r="H18" s="24">
        <f t="shared" si="0"/>
        <v>2880</v>
      </c>
      <c r="I18" s="30">
        <v>7</v>
      </c>
      <c r="J18" s="16" t="s">
        <v>111</v>
      </c>
    </row>
    <row r="19" spans="1:10" s="5" customFormat="1" ht="34.5" customHeight="1">
      <c r="A19" s="15">
        <v>8</v>
      </c>
      <c r="B19" s="50" t="s">
        <v>160</v>
      </c>
      <c r="C19" s="15">
        <v>1977</v>
      </c>
      <c r="D19" s="24">
        <v>105</v>
      </c>
      <c r="E19" s="15" t="s">
        <v>142</v>
      </c>
      <c r="F19" s="15">
        <v>88</v>
      </c>
      <c r="G19" s="15">
        <v>32</v>
      </c>
      <c r="H19" s="24">
        <f t="shared" si="0"/>
        <v>2816</v>
      </c>
      <c r="I19" s="19">
        <v>8</v>
      </c>
      <c r="J19" s="15" t="s">
        <v>30</v>
      </c>
    </row>
    <row r="20" spans="1:10" s="5" customFormat="1" ht="34.5" customHeight="1">
      <c r="A20" s="15">
        <v>9</v>
      </c>
      <c r="B20" s="51" t="s">
        <v>152</v>
      </c>
      <c r="C20" s="16">
        <v>1994</v>
      </c>
      <c r="D20" s="25">
        <v>95</v>
      </c>
      <c r="E20" s="16" t="s">
        <v>159</v>
      </c>
      <c r="F20" s="16">
        <v>144</v>
      </c>
      <c r="G20" s="16">
        <v>20</v>
      </c>
      <c r="H20" s="24">
        <f>F20*G20</f>
        <v>2880</v>
      </c>
      <c r="I20" s="30">
        <v>9</v>
      </c>
      <c r="J20" s="16" t="s">
        <v>111</v>
      </c>
    </row>
    <row r="21" spans="1:10" ht="45" customHeight="1">
      <c r="A21" s="17"/>
      <c r="B21" s="8" t="s">
        <v>11</v>
      </c>
      <c r="C21" s="17"/>
      <c r="D21" s="17"/>
      <c r="E21" s="17"/>
      <c r="F21" s="17"/>
      <c r="G21" s="17"/>
      <c r="H21" s="17"/>
      <c r="I21" s="17"/>
      <c r="J21" s="18"/>
    </row>
    <row r="22" spans="1:10" ht="45" customHeight="1">
      <c r="A22" s="17"/>
      <c r="B22" s="8" t="s">
        <v>35</v>
      </c>
      <c r="C22" s="17"/>
      <c r="D22" s="17"/>
      <c r="E22" s="17"/>
      <c r="F22" s="17"/>
      <c r="G22" s="17"/>
      <c r="H22" s="17"/>
      <c r="I22" s="17"/>
      <c r="J22" s="18"/>
    </row>
    <row r="23" spans="1:10" ht="45" customHeight="1">
      <c r="A23" s="17"/>
      <c r="B23" s="35"/>
      <c r="C23" s="17"/>
      <c r="D23" s="17"/>
      <c r="E23" s="17"/>
      <c r="F23" s="17"/>
      <c r="G23" s="17"/>
      <c r="H23" s="17"/>
      <c r="I23" s="17"/>
      <c r="J23" s="18"/>
    </row>
  </sheetData>
  <sheetProtection/>
  <mergeCells count="18">
    <mergeCell ref="A6:J6"/>
    <mergeCell ref="F9:H9"/>
    <mergeCell ref="J9:J11"/>
    <mergeCell ref="F10:F11"/>
    <mergeCell ref="I9:I11"/>
    <mergeCell ref="G10:G11"/>
    <mergeCell ref="H10:H11"/>
    <mergeCell ref="A9:A11"/>
    <mergeCell ref="B9:B11"/>
    <mergeCell ref="C9:C11"/>
    <mergeCell ref="A1:J1"/>
    <mergeCell ref="A2:J2"/>
    <mergeCell ref="A4:J4"/>
    <mergeCell ref="A5:B5"/>
    <mergeCell ref="E9:E11"/>
    <mergeCell ref="A7:J7"/>
    <mergeCell ref="D8:F8"/>
    <mergeCell ref="D9:D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="85" zoomScaleSheetLayoutView="85" zoomScalePageLayoutView="0" workbookViewId="0" topLeftCell="A6">
      <selection activeCell="A12" sqref="A12:IV13"/>
    </sheetView>
  </sheetViews>
  <sheetFormatPr defaultColWidth="9.140625" defaultRowHeight="15"/>
  <cols>
    <col min="1" max="1" width="6.8515625" style="38" customWidth="1"/>
    <col min="2" max="2" width="25.00390625" style="2" customWidth="1"/>
    <col min="3" max="3" width="8.57421875" style="0" customWidth="1"/>
    <col min="4" max="4" width="9.7109375" style="0" customWidth="1"/>
    <col min="5" max="5" width="25.28125" style="0" customWidth="1"/>
    <col min="6" max="6" width="9.00390625" style="0" customWidth="1"/>
    <col min="7" max="7" width="8.57421875" style="0" customWidth="1"/>
    <col min="8" max="8" width="10.57421875" style="0" customWidth="1"/>
    <col min="9" max="9" width="7.57421875" style="0" customWidth="1"/>
    <col min="10" max="10" width="22.57421875" style="3" customWidth="1"/>
  </cols>
  <sheetData>
    <row r="1" spans="1:10" ht="30" customHeight="1">
      <c r="A1" s="97" t="s">
        <v>86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2.2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33" customHeight="1">
      <c r="A7" s="70" t="s">
        <v>79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7.25" customHeight="1">
      <c r="A8" s="6"/>
      <c r="B8" s="10"/>
      <c r="C8" s="6"/>
      <c r="D8" s="71"/>
      <c r="E8" s="71"/>
      <c r="F8" s="71"/>
      <c r="G8" s="7"/>
      <c r="H8" s="6"/>
      <c r="I8" s="6"/>
      <c r="J8" s="11"/>
    </row>
    <row r="9" spans="1:10" s="1" customFormat="1" ht="27.75" customHeight="1">
      <c r="A9" s="85" t="s">
        <v>0</v>
      </c>
      <c r="B9" s="94" t="s">
        <v>1</v>
      </c>
      <c r="C9" s="81" t="s">
        <v>2</v>
      </c>
      <c r="D9" s="77" t="s">
        <v>3</v>
      </c>
      <c r="E9" s="85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8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0" customHeight="1">
      <c r="A11" s="86"/>
      <c r="B11" s="96"/>
      <c r="C11" s="83"/>
      <c r="D11" s="79"/>
      <c r="E11" s="86"/>
      <c r="F11" s="93"/>
      <c r="G11" s="86"/>
      <c r="H11" s="86"/>
      <c r="I11" s="75"/>
      <c r="J11" s="86"/>
    </row>
    <row r="12" spans="1:10" s="5" customFormat="1" ht="30.75" customHeight="1">
      <c r="A12" s="15">
        <v>1</v>
      </c>
      <c r="B12" s="50" t="s">
        <v>129</v>
      </c>
      <c r="C12" s="15">
        <v>1974</v>
      </c>
      <c r="D12" s="24">
        <v>86</v>
      </c>
      <c r="E12" s="15" t="s">
        <v>130</v>
      </c>
      <c r="F12" s="15">
        <v>357</v>
      </c>
      <c r="G12" s="15">
        <v>16</v>
      </c>
      <c r="H12" s="24">
        <f>F12*G12</f>
        <v>5712</v>
      </c>
      <c r="I12" s="19">
        <v>1</v>
      </c>
      <c r="J12" s="15" t="s">
        <v>30</v>
      </c>
    </row>
    <row r="13" spans="1:10" s="5" customFormat="1" ht="34.5" customHeight="1">
      <c r="A13" s="16">
        <v>2</v>
      </c>
      <c r="B13" s="68" t="s">
        <v>109</v>
      </c>
      <c r="C13" s="16">
        <v>1968</v>
      </c>
      <c r="D13" s="25">
        <v>81</v>
      </c>
      <c r="E13" s="16" t="s">
        <v>110</v>
      </c>
      <c r="F13" s="16">
        <v>200</v>
      </c>
      <c r="G13" s="16">
        <v>20</v>
      </c>
      <c r="H13" s="24">
        <f>F13*G13</f>
        <v>4000</v>
      </c>
      <c r="I13" s="30">
        <v>2</v>
      </c>
      <c r="J13" s="16" t="s">
        <v>16</v>
      </c>
    </row>
    <row r="14" spans="1:10" ht="45" customHeight="1">
      <c r="A14" s="17"/>
      <c r="B14" s="8" t="s">
        <v>11</v>
      </c>
      <c r="C14" s="17"/>
      <c r="D14" s="17"/>
      <c r="E14" s="17"/>
      <c r="F14" s="17"/>
      <c r="G14" s="17"/>
      <c r="H14" s="17"/>
      <c r="I14" s="17"/>
      <c r="J14" s="18"/>
    </row>
    <row r="15" spans="1:10" ht="45" customHeight="1">
      <c r="A15" s="17"/>
      <c r="B15" s="8" t="s">
        <v>35</v>
      </c>
      <c r="C15" s="17"/>
      <c r="D15" s="17"/>
      <c r="E15" s="17"/>
      <c r="F15" s="17"/>
      <c r="G15" s="17"/>
      <c r="H15" s="17"/>
      <c r="I15" s="17"/>
      <c r="J15" s="18"/>
    </row>
    <row r="16" spans="1:10" ht="45" customHeight="1">
      <c r="A16" s="17"/>
      <c r="B16" s="35"/>
      <c r="C16" s="17"/>
      <c r="D16" s="17"/>
      <c r="E16" s="17"/>
      <c r="F16" s="17"/>
      <c r="G16" s="17"/>
      <c r="H16" s="17"/>
      <c r="I16" s="17"/>
      <c r="J16" s="18"/>
    </row>
  </sheetData>
  <sheetProtection/>
  <mergeCells count="18">
    <mergeCell ref="F9:H9"/>
    <mergeCell ref="J9:J11"/>
    <mergeCell ref="F10:F11"/>
    <mergeCell ref="I9:I11"/>
    <mergeCell ref="A1:J1"/>
    <mergeCell ref="A2:J2"/>
    <mergeCell ref="A4:J4"/>
    <mergeCell ref="A5:B5"/>
    <mergeCell ref="G10:G11"/>
    <mergeCell ref="H10:H11"/>
    <mergeCell ref="D9:D11"/>
    <mergeCell ref="A6:J6"/>
    <mergeCell ref="A7:J7"/>
    <mergeCell ref="D8:F8"/>
    <mergeCell ref="A9:A11"/>
    <mergeCell ref="B9:B11"/>
    <mergeCell ref="C9:C11"/>
    <mergeCell ref="E9:E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SheetLayoutView="85" zoomScalePageLayoutView="0" workbookViewId="0" topLeftCell="A8">
      <selection activeCell="A12" sqref="A12:IV12"/>
    </sheetView>
  </sheetViews>
  <sheetFormatPr defaultColWidth="9.140625" defaultRowHeight="15"/>
  <cols>
    <col min="1" max="1" width="6.8515625" style="38" customWidth="1"/>
    <col min="2" max="2" width="25.00390625" style="2" customWidth="1"/>
    <col min="3" max="3" width="8.57421875" style="0" customWidth="1"/>
    <col min="4" max="4" width="9.7109375" style="0" customWidth="1"/>
    <col min="5" max="5" width="25.28125" style="0" customWidth="1"/>
    <col min="6" max="6" width="9.00390625" style="0" customWidth="1"/>
    <col min="7" max="7" width="8.57421875" style="0" customWidth="1"/>
    <col min="8" max="8" width="10.57421875" style="0" customWidth="1"/>
    <col min="9" max="9" width="7.57421875" style="0" customWidth="1"/>
    <col min="10" max="10" width="22.57421875" style="3" customWidth="1"/>
  </cols>
  <sheetData>
    <row r="1" spans="1:10" ht="30" customHeight="1">
      <c r="A1" s="97" t="s">
        <v>86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2.2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33" customHeight="1">
      <c r="A7" s="70" t="s">
        <v>78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7.25" customHeight="1">
      <c r="A8" s="6"/>
      <c r="B8" s="10"/>
      <c r="C8" s="6"/>
      <c r="D8" s="71"/>
      <c r="E8" s="71"/>
      <c r="F8" s="71"/>
      <c r="G8" s="7"/>
      <c r="H8" s="6"/>
      <c r="I8" s="6"/>
      <c r="J8" s="11"/>
    </row>
    <row r="9" spans="1:10" s="1" customFormat="1" ht="27.75" customHeight="1">
      <c r="A9" s="85" t="s">
        <v>0</v>
      </c>
      <c r="B9" s="94" t="s">
        <v>1</v>
      </c>
      <c r="C9" s="81" t="s">
        <v>2</v>
      </c>
      <c r="D9" s="77" t="s">
        <v>3</v>
      </c>
      <c r="E9" s="85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8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0" customHeight="1">
      <c r="A11" s="86"/>
      <c r="B11" s="96"/>
      <c r="C11" s="83"/>
      <c r="D11" s="79"/>
      <c r="E11" s="86"/>
      <c r="F11" s="93"/>
      <c r="G11" s="86"/>
      <c r="H11" s="86"/>
      <c r="I11" s="75"/>
      <c r="J11" s="86"/>
    </row>
    <row r="12" spans="1:10" s="5" customFormat="1" ht="34.5" customHeight="1">
      <c r="A12" s="16">
        <v>1</v>
      </c>
      <c r="B12" s="51" t="s">
        <v>162</v>
      </c>
      <c r="C12" s="16">
        <v>1963</v>
      </c>
      <c r="D12" s="25">
        <v>73</v>
      </c>
      <c r="E12" s="16" t="s">
        <v>163</v>
      </c>
      <c r="F12" s="16">
        <v>196</v>
      </c>
      <c r="G12" s="16">
        <v>20</v>
      </c>
      <c r="H12" s="24">
        <f>F12*G12</f>
        <v>3920</v>
      </c>
      <c r="I12" s="30"/>
      <c r="J12" s="16" t="s">
        <v>16</v>
      </c>
    </row>
    <row r="13" spans="1:10" ht="45" customHeight="1">
      <c r="A13" s="17"/>
      <c r="B13" s="8" t="s">
        <v>11</v>
      </c>
      <c r="C13" s="17"/>
      <c r="D13" s="17"/>
      <c r="E13" s="17"/>
      <c r="F13" s="17"/>
      <c r="G13" s="17"/>
      <c r="H13" s="17"/>
      <c r="I13" s="17"/>
      <c r="J13" s="18"/>
    </row>
    <row r="14" spans="1:10" ht="45" customHeight="1">
      <c r="A14" s="17"/>
      <c r="B14" s="8" t="s">
        <v>35</v>
      </c>
      <c r="C14" s="17"/>
      <c r="D14" s="17"/>
      <c r="E14" s="17"/>
      <c r="F14" s="17"/>
      <c r="G14" s="17"/>
      <c r="H14" s="17"/>
      <c r="I14" s="17"/>
      <c r="J14" s="18"/>
    </row>
    <row r="15" spans="1:10" ht="45" customHeight="1">
      <c r="A15" s="17"/>
      <c r="B15" s="35"/>
      <c r="C15" s="17"/>
      <c r="D15" s="17"/>
      <c r="E15" s="17"/>
      <c r="F15" s="17"/>
      <c r="G15" s="17"/>
      <c r="H15" s="17"/>
      <c r="I15" s="17"/>
      <c r="J15" s="18"/>
    </row>
  </sheetData>
  <sheetProtection/>
  <mergeCells count="18">
    <mergeCell ref="A6:J6"/>
    <mergeCell ref="F9:H9"/>
    <mergeCell ref="J9:J11"/>
    <mergeCell ref="F10:F11"/>
    <mergeCell ref="I9:I11"/>
    <mergeCell ref="G10:G11"/>
    <mergeCell ref="H10:H11"/>
    <mergeCell ref="A9:A11"/>
    <mergeCell ref="B9:B11"/>
    <mergeCell ref="C9:C11"/>
    <mergeCell ref="A1:J1"/>
    <mergeCell ref="A2:J2"/>
    <mergeCell ref="A4:J4"/>
    <mergeCell ref="A5:B5"/>
    <mergeCell ref="E9:E11"/>
    <mergeCell ref="A7:J7"/>
    <mergeCell ref="D8:F8"/>
    <mergeCell ref="D9:D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="85" zoomScaleSheetLayoutView="85" zoomScalePageLayoutView="0" workbookViewId="0" topLeftCell="A6">
      <selection activeCell="A12" sqref="A12:IV13"/>
    </sheetView>
  </sheetViews>
  <sheetFormatPr defaultColWidth="9.140625" defaultRowHeight="15"/>
  <cols>
    <col min="1" max="1" width="6.8515625" style="38" customWidth="1"/>
    <col min="2" max="2" width="25.00390625" style="2" customWidth="1"/>
    <col min="3" max="3" width="8.57421875" style="0" customWidth="1"/>
    <col min="4" max="4" width="9.7109375" style="0" customWidth="1"/>
    <col min="5" max="5" width="25.28125" style="0" customWidth="1"/>
    <col min="6" max="6" width="9.00390625" style="0" customWidth="1"/>
    <col min="7" max="7" width="8.57421875" style="0" customWidth="1"/>
    <col min="8" max="8" width="10.57421875" style="0" customWidth="1"/>
    <col min="9" max="9" width="7.57421875" style="0" customWidth="1"/>
    <col min="10" max="10" width="22.57421875" style="3" customWidth="1"/>
  </cols>
  <sheetData>
    <row r="1" spans="1:10" ht="30" customHeight="1">
      <c r="A1" s="97" t="s">
        <v>89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2.2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33" customHeight="1">
      <c r="A7" s="70" t="s">
        <v>77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7.25" customHeight="1">
      <c r="A8" s="6"/>
      <c r="B8" s="10"/>
      <c r="C8" s="6"/>
      <c r="D8" s="71"/>
      <c r="E8" s="71"/>
      <c r="F8" s="71"/>
      <c r="G8" s="7"/>
      <c r="H8" s="6"/>
      <c r="I8" s="6"/>
      <c r="J8" s="11"/>
    </row>
    <row r="9" spans="1:10" s="1" customFormat="1" ht="27.75" customHeight="1">
      <c r="A9" s="85" t="s">
        <v>0</v>
      </c>
      <c r="B9" s="94" t="s">
        <v>1</v>
      </c>
      <c r="C9" s="81" t="s">
        <v>2</v>
      </c>
      <c r="D9" s="77" t="s">
        <v>3</v>
      </c>
      <c r="E9" s="85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8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0" customHeight="1">
      <c r="A11" s="86"/>
      <c r="B11" s="96"/>
      <c r="C11" s="83"/>
      <c r="D11" s="79"/>
      <c r="E11" s="86"/>
      <c r="F11" s="93"/>
      <c r="G11" s="86"/>
      <c r="H11" s="86"/>
      <c r="I11" s="75"/>
      <c r="J11" s="86"/>
    </row>
    <row r="12" spans="1:10" s="5" customFormat="1" ht="34.5" customHeight="1">
      <c r="A12" s="16">
        <v>1</v>
      </c>
      <c r="B12" s="51" t="s">
        <v>137</v>
      </c>
      <c r="C12" s="16">
        <v>1959</v>
      </c>
      <c r="D12" s="25">
        <v>74</v>
      </c>
      <c r="E12" s="16" t="s">
        <v>138</v>
      </c>
      <c r="F12" s="16">
        <v>227</v>
      </c>
      <c r="G12" s="16">
        <v>20</v>
      </c>
      <c r="H12" s="24">
        <f>F12*G12</f>
        <v>4540</v>
      </c>
      <c r="I12" s="30">
        <v>1</v>
      </c>
      <c r="J12" s="16" t="s">
        <v>16</v>
      </c>
    </row>
    <row r="13" spans="1:10" s="5" customFormat="1" ht="30.75" customHeight="1">
      <c r="A13" s="15">
        <v>2</v>
      </c>
      <c r="B13" s="50" t="s">
        <v>139</v>
      </c>
      <c r="C13" s="15">
        <v>1951</v>
      </c>
      <c r="D13" s="24">
        <v>78</v>
      </c>
      <c r="E13" s="15" t="s">
        <v>140</v>
      </c>
      <c r="F13" s="15">
        <v>239</v>
      </c>
      <c r="G13" s="15">
        <v>16</v>
      </c>
      <c r="H13" s="24">
        <f>F13*G13</f>
        <v>3824</v>
      </c>
      <c r="I13" s="19">
        <v>2</v>
      </c>
      <c r="J13" s="15" t="s">
        <v>30</v>
      </c>
    </row>
    <row r="14" spans="1:10" ht="45" customHeight="1">
      <c r="A14" s="17"/>
      <c r="B14" s="8" t="s">
        <v>11</v>
      </c>
      <c r="C14" s="17"/>
      <c r="D14" s="17"/>
      <c r="E14" s="17"/>
      <c r="F14" s="17"/>
      <c r="G14" s="17"/>
      <c r="H14" s="17"/>
      <c r="I14" s="17"/>
      <c r="J14" s="18"/>
    </row>
    <row r="15" spans="1:10" ht="45" customHeight="1">
      <c r="A15" s="17"/>
      <c r="B15" s="8" t="s">
        <v>35</v>
      </c>
      <c r="C15" s="17"/>
      <c r="D15" s="17"/>
      <c r="E15" s="17"/>
      <c r="F15" s="17"/>
      <c r="G15" s="17"/>
      <c r="H15" s="17"/>
      <c r="I15" s="17"/>
      <c r="J15" s="18"/>
    </row>
    <row r="16" spans="1:10" ht="45" customHeight="1">
      <c r="A16" s="17"/>
      <c r="B16" s="35"/>
      <c r="C16" s="17"/>
      <c r="D16" s="17"/>
      <c r="E16" s="17"/>
      <c r="F16" s="17"/>
      <c r="G16" s="17"/>
      <c r="H16" s="17"/>
      <c r="I16" s="17"/>
      <c r="J16" s="18"/>
    </row>
  </sheetData>
  <sheetProtection/>
  <mergeCells count="18">
    <mergeCell ref="F9:H9"/>
    <mergeCell ref="J9:J11"/>
    <mergeCell ref="F10:F11"/>
    <mergeCell ref="I9:I11"/>
    <mergeCell ref="A1:J1"/>
    <mergeCell ref="A2:J2"/>
    <mergeCell ref="A4:J4"/>
    <mergeCell ref="A5:B5"/>
    <mergeCell ref="G10:G11"/>
    <mergeCell ref="H10:H11"/>
    <mergeCell ref="D9:D11"/>
    <mergeCell ref="A6:J6"/>
    <mergeCell ref="A7:J7"/>
    <mergeCell ref="D8:F8"/>
    <mergeCell ref="A9:A11"/>
    <mergeCell ref="B9:B11"/>
    <mergeCell ref="C9:C11"/>
    <mergeCell ref="E9:E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="90" zoomScaleSheetLayoutView="90" zoomScalePageLayoutView="0" workbookViewId="0" topLeftCell="A7">
      <selection activeCell="A17" sqref="A17:IV17"/>
    </sheetView>
  </sheetViews>
  <sheetFormatPr defaultColWidth="9.140625" defaultRowHeight="15"/>
  <cols>
    <col min="1" max="1" width="6.421875" style="38" customWidth="1"/>
    <col min="2" max="2" width="28.28125" style="2" customWidth="1"/>
    <col min="3" max="3" width="8.8515625" style="0" customWidth="1"/>
    <col min="4" max="4" width="10.140625" style="0" customWidth="1"/>
    <col min="5" max="5" width="25.421875" style="0" customWidth="1"/>
    <col min="6" max="6" width="7.7109375" style="0" customWidth="1"/>
    <col min="7" max="7" width="8.00390625" style="0" customWidth="1"/>
    <col min="8" max="8" width="10.421875" style="0" customWidth="1"/>
    <col min="9" max="9" width="6.28125" style="0" customWidth="1"/>
    <col min="10" max="10" width="22.7109375" style="3" customWidth="1"/>
  </cols>
  <sheetData>
    <row r="1" spans="1:10" ht="30" customHeight="1">
      <c r="A1" s="97" t="s">
        <v>86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5.25" customHeight="1">
      <c r="A6" s="84" t="s">
        <v>6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" customFormat="1" ht="33" customHeight="1">
      <c r="A7" s="84" t="s">
        <v>82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s="1" customFormat="1" ht="17.25" customHeight="1">
      <c r="A8" s="11"/>
      <c r="B8" s="22"/>
      <c r="C8" s="11"/>
      <c r="D8" s="87"/>
      <c r="E8" s="87"/>
      <c r="F8" s="87"/>
      <c r="G8" s="21"/>
      <c r="H8" s="11"/>
      <c r="I8" s="11"/>
      <c r="J8" s="11"/>
    </row>
    <row r="9" spans="1:10" s="1" customFormat="1" ht="18.75" customHeight="1">
      <c r="A9" s="85" t="s">
        <v>0</v>
      </c>
      <c r="B9" s="94" t="s">
        <v>1</v>
      </c>
      <c r="C9" s="81" t="s">
        <v>2</v>
      </c>
      <c r="D9" s="77" t="s">
        <v>3</v>
      </c>
      <c r="E9" s="80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0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9.75" customHeight="1">
      <c r="A11" s="86"/>
      <c r="B11" s="96"/>
      <c r="C11" s="83"/>
      <c r="D11" s="79"/>
      <c r="E11" s="80"/>
      <c r="F11" s="93"/>
      <c r="G11" s="86"/>
      <c r="H11" s="86"/>
      <c r="I11" s="75"/>
      <c r="J11" s="86"/>
    </row>
    <row r="12" spans="1:10" s="5" customFormat="1" ht="27.75" customHeight="1">
      <c r="A12" s="15">
        <v>1</v>
      </c>
      <c r="B12" s="50" t="s">
        <v>25</v>
      </c>
      <c r="C12" s="15">
        <v>2002</v>
      </c>
      <c r="D12" s="24">
        <v>57.8</v>
      </c>
      <c r="E12" s="15" t="s">
        <v>21</v>
      </c>
      <c r="F12" s="15">
        <v>189</v>
      </c>
      <c r="G12" s="15">
        <v>16</v>
      </c>
      <c r="H12" s="24">
        <f>F12*G12</f>
        <v>3024</v>
      </c>
      <c r="I12" s="19">
        <v>1</v>
      </c>
      <c r="J12" s="15" t="s">
        <v>22</v>
      </c>
    </row>
    <row r="13" spans="1:10" s="47" customFormat="1" ht="30" customHeight="1">
      <c r="A13" s="46">
        <v>2</v>
      </c>
      <c r="B13" s="53" t="s">
        <v>68</v>
      </c>
      <c r="C13" s="46">
        <v>2002</v>
      </c>
      <c r="D13" s="44">
        <v>42</v>
      </c>
      <c r="E13" s="46" t="s">
        <v>66</v>
      </c>
      <c r="F13" s="46">
        <v>257</v>
      </c>
      <c r="G13" s="46">
        <v>8</v>
      </c>
      <c r="H13" s="24">
        <f>F13*G13</f>
        <v>2056</v>
      </c>
      <c r="I13" s="45">
        <v>2</v>
      </c>
      <c r="J13" s="46" t="s">
        <v>65</v>
      </c>
    </row>
    <row r="14" spans="1:10" s="5" customFormat="1" ht="28.5" customHeight="1">
      <c r="A14" s="15">
        <v>3</v>
      </c>
      <c r="B14" s="52" t="s">
        <v>92</v>
      </c>
      <c r="C14" s="16">
        <v>2003</v>
      </c>
      <c r="D14" s="25">
        <v>29</v>
      </c>
      <c r="E14" s="16" t="s">
        <v>66</v>
      </c>
      <c r="F14" s="16">
        <v>221</v>
      </c>
      <c r="G14" s="16">
        <v>8</v>
      </c>
      <c r="H14" s="24">
        <f>F14*G14</f>
        <v>1768</v>
      </c>
      <c r="I14" s="30">
        <v>3</v>
      </c>
      <c r="J14" s="16" t="s">
        <v>65</v>
      </c>
    </row>
    <row r="15" spans="1:10" s="5" customFormat="1" ht="31.5" customHeight="1">
      <c r="A15" s="15">
        <v>4</v>
      </c>
      <c r="B15" s="50" t="s">
        <v>91</v>
      </c>
      <c r="C15" s="15">
        <v>2004</v>
      </c>
      <c r="D15" s="24">
        <v>44</v>
      </c>
      <c r="E15" s="15" t="s">
        <v>66</v>
      </c>
      <c r="F15" s="15">
        <v>151</v>
      </c>
      <c r="G15" s="15">
        <v>8</v>
      </c>
      <c r="H15" s="24">
        <f>F15*G15</f>
        <v>1208</v>
      </c>
      <c r="I15" s="19">
        <v>4</v>
      </c>
      <c r="J15" s="15" t="s">
        <v>65</v>
      </c>
    </row>
    <row r="16" spans="1:10" s="5" customFormat="1" ht="29.25" customHeight="1">
      <c r="A16" s="15">
        <v>5</v>
      </c>
      <c r="B16" s="50" t="s">
        <v>90</v>
      </c>
      <c r="C16" s="15">
        <v>2003</v>
      </c>
      <c r="D16" s="24">
        <v>33</v>
      </c>
      <c r="E16" s="15" t="s">
        <v>66</v>
      </c>
      <c r="F16" s="15">
        <v>126</v>
      </c>
      <c r="G16" s="15">
        <v>8</v>
      </c>
      <c r="H16" s="24">
        <f>F16*G16</f>
        <v>1008</v>
      </c>
      <c r="I16" s="19">
        <v>5</v>
      </c>
      <c r="J16" s="15" t="s">
        <v>65</v>
      </c>
    </row>
    <row r="17" spans="1:10" ht="46.5" customHeight="1">
      <c r="A17" s="18"/>
      <c r="B17" s="76" t="s">
        <v>11</v>
      </c>
      <c r="C17" s="76"/>
      <c r="D17" s="76"/>
      <c r="E17" s="76"/>
      <c r="F17" s="76"/>
      <c r="G17" s="76"/>
      <c r="H17" s="76"/>
      <c r="I17" s="76"/>
      <c r="J17" s="18"/>
    </row>
    <row r="18" spans="1:10" ht="60" customHeight="1">
      <c r="A18" s="18"/>
      <c r="B18" s="76" t="s">
        <v>35</v>
      </c>
      <c r="C18" s="76"/>
      <c r="D18" s="76"/>
      <c r="E18" s="76"/>
      <c r="F18" s="76"/>
      <c r="G18" s="76"/>
      <c r="H18" s="76"/>
      <c r="I18" s="76"/>
      <c r="J18" s="18"/>
    </row>
  </sheetData>
  <sheetProtection/>
  <mergeCells count="20">
    <mergeCell ref="B18:I18"/>
    <mergeCell ref="D9:D11"/>
    <mergeCell ref="B17:I17"/>
    <mergeCell ref="I9:I11"/>
    <mergeCell ref="E9:E11"/>
    <mergeCell ref="C9:C11"/>
    <mergeCell ref="G10:G11"/>
    <mergeCell ref="H10:H11"/>
    <mergeCell ref="A1:J1"/>
    <mergeCell ref="A2:J2"/>
    <mergeCell ref="A4:J4"/>
    <mergeCell ref="A5:B5"/>
    <mergeCell ref="J9:J11"/>
    <mergeCell ref="F10:F11"/>
    <mergeCell ref="A6:J6"/>
    <mergeCell ref="A7:J7"/>
    <mergeCell ref="D8:F8"/>
    <mergeCell ref="F9:H9"/>
    <mergeCell ref="B9:B11"/>
    <mergeCell ref="A9:A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90" zoomScaleSheetLayoutView="90" zoomScalePageLayoutView="0" workbookViewId="0" topLeftCell="A7">
      <selection activeCell="F9" sqref="F9:H9"/>
    </sheetView>
  </sheetViews>
  <sheetFormatPr defaultColWidth="9.140625" defaultRowHeight="15"/>
  <cols>
    <col min="1" max="1" width="6.28125" style="0" customWidth="1"/>
    <col min="2" max="2" width="26.00390625" style="2" customWidth="1"/>
    <col min="3" max="3" width="8.8515625" style="0" customWidth="1"/>
    <col min="4" max="4" width="8.421875" style="0" customWidth="1"/>
    <col min="5" max="5" width="24.421875" style="0" customWidth="1"/>
    <col min="6" max="6" width="7.7109375" style="0" customWidth="1"/>
    <col min="7" max="7" width="8.00390625" style="0" customWidth="1"/>
    <col min="8" max="8" width="10.421875" style="0" customWidth="1"/>
    <col min="9" max="9" width="6.140625" style="0" customWidth="1"/>
    <col min="10" max="10" width="22.7109375" style="3" customWidth="1"/>
  </cols>
  <sheetData>
    <row r="1" spans="1:10" ht="30" customHeight="1">
      <c r="A1" s="97" t="s">
        <v>86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5.25" customHeight="1">
      <c r="A6" s="84" t="s">
        <v>6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" customFormat="1" ht="33" customHeight="1">
      <c r="A7" s="84" t="s">
        <v>83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s="1" customFormat="1" ht="17.25" customHeight="1">
      <c r="A8" s="11"/>
      <c r="B8" s="22"/>
      <c r="C8" s="11"/>
      <c r="D8" s="87"/>
      <c r="E8" s="87"/>
      <c r="F8" s="87"/>
      <c r="G8" s="21"/>
      <c r="H8" s="11"/>
      <c r="I8" s="11"/>
      <c r="J8" s="11"/>
    </row>
    <row r="9" spans="1:10" s="1" customFormat="1" ht="18.75" customHeight="1">
      <c r="A9" s="85" t="s">
        <v>0</v>
      </c>
      <c r="B9" s="94" t="s">
        <v>1</v>
      </c>
      <c r="C9" s="81" t="s">
        <v>2</v>
      </c>
      <c r="D9" s="77" t="s">
        <v>3</v>
      </c>
      <c r="E9" s="80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0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9.75" customHeight="1">
      <c r="A11" s="86"/>
      <c r="B11" s="96"/>
      <c r="C11" s="83"/>
      <c r="D11" s="79"/>
      <c r="E11" s="80"/>
      <c r="F11" s="93"/>
      <c r="G11" s="86"/>
      <c r="H11" s="86"/>
      <c r="I11" s="75"/>
      <c r="J11" s="86"/>
    </row>
    <row r="12" spans="1:10" s="5" customFormat="1" ht="29.25" customHeight="1">
      <c r="A12" s="15">
        <v>1</v>
      </c>
      <c r="B12" s="50" t="s">
        <v>122</v>
      </c>
      <c r="C12" s="15">
        <v>2000</v>
      </c>
      <c r="D12" s="24">
        <v>62.2</v>
      </c>
      <c r="E12" s="15" t="s">
        <v>121</v>
      </c>
      <c r="F12" s="15">
        <v>206</v>
      </c>
      <c r="G12" s="15">
        <v>12</v>
      </c>
      <c r="H12" s="24">
        <f>F12*G12</f>
        <v>2472</v>
      </c>
      <c r="I12" s="19">
        <v>1</v>
      </c>
      <c r="J12" s="15" t="s">
        <v>22</v>
      </c>
    </row>
    <row r="13" spans="1:10" s="5" customFormat="1" ht="31.5" customHeight="1">
      <c r="A13" s="15">
        <v>2</v>
      </c>
      <c r="B13" s="50" t="s">
        <v>20</v>
      </c>
      <c r="C13" s="15">
        <v>1999</v>
      </c>
      <c r="D13" s="24">
        <v>44.7</v>
      </c>
      <c r="E13" s="15" t="s">
        <v>18</v>
      </c>
      <c r="F13" s="15">
        <v>268</v>
      </c>
      <c r="G13" s="15">
        <v>8</v>
      </c>
      <c r="H13" s="24">
        <f>F13*G13</f>
        <v>2144</v>
      </c>
      <c r="I13" s="19">
        <v>2</v>
      </c>
      <c r="J13" s="15" t="s">
        <v>19</v>
      </c>
    </row>
    <row r="14" spans="1:10" s="5" customFormat="1" ht="30" customHeight="1">
      <c r="A14" s="16">
        <v>3</v>
      </c>
      <c r="B14" s="51" t="s">
        <v>101</v>
      </c>
      <c r="C14" s="16">
        <v>2001</v>
      </c>
      <c r="D14" s="25">
        <v>40</v>
      </c>
      <c r="E14" s="16" t="s">
        <v>69</v>
      </c>
      <c r="F14" s="16">
        <v>220</v>
      </c>
      <c r="G14" s="16">
        <v>8</v>
      </c>
      <c r="H14" s="24">
        <f>F14*G14</f>
        <v>1760</v>
      </c>
      <c r="I14" s="30">
        <v>3</v>
      </c>
      <c r="J14" s="16" t="s">
        <v>65</v>
      </c>
    </row>
    <row r="15" spans="1:10" s="5" customFormat="1" ht="29.25" customHeight="1">
      <c r="A15" s="16">
        <v>4</v>
      </c>
      <c r="B15" s="50" t="s">
        <v>67</v>
      </c>
      <c r="C15" s="15">
        <v>2001</v>
      </c>
      <c r="D15" s="24">
        <v>45</v>
      </c>
      <c r="E15" s="15" t="s">
        <v>69</v>
      </c>
      <c r="F15" s="15">
        <v>216</v>
      </c>
      <c r="G15" s="15">
        <v>8</v>
      </c>
      <c r="H15" s="24">
        <f>F15*G15</f>
        <v>1728</v>
      </c>
      <c r="I15" s="19">
        <v>4</v>
      </c>
      <c r="J15" s="15" t="s">
        <v>65</v>
      </c>
    </row>
    <row r="16" spans="1:10" ht="46.5" customHeight="1">
      <c r="A16" s="18"/>
      <c r="B16" s="76" t="s">
        <v>11</v>
      </c>
      <c r="C16" s="76"/>
      <c r="D16" s="76"/>
      <c r="E16" s="76"/>
      <c r="F16" s="76"/>
      <c r="G16" s="76"/>
      <c r="H16" s="76"/>
      <c r="I16" s="76"/>
      <c r="J16" s="18"/>
    </row>
    <row r="17" spans="1:10" ht="60" customHeight="1">
      <c r="A17" s="18"/>
      <c r="B17" s="76" t="s">
        <v>35</v>
      </c>
      <c r="C17" s="76"/>
      <c r="D17" s="76"/>
      <c r="E17" s="76"/>
      <c r="F17" s="76"/>
      <c r="G17" s="76"/>
      <c r="H17" s="76"/>
      <c r="I17" s="76"/>
      <c r="J17" s="18"/>
    </row>
  </sheetData>
  <sheetProtection/>
  <mergeCells count="20">
    <mergeCell ref="A7:J7"/>
    <mergeCell ref="A6:J6"/>
    <mergeCell ref="A1:J1"/>
    <mergeCell ref="A2:J2"/>
    <mergeCell ref="A4:J4"/>
    <mergeCell ref="A5:B5"/>
    <mergeCell ref="D8:F8"/>
    <mergeCell ref="A9:A11"/>
    <mergeCell ref="B9:B11"/>
    <mergeCell ref="C9:C11"/>
    <mergeCell ref="D9:D11"/>
    <mergeCell ref="E9:E11"/>
    <mergeCell ref="F9:H9"/>
    <mergeCell ref="B17:I17"/>
    <mergeCell ref="B16:I16"/>
    <mergeCell ref="I9:I11"/>
    <mergeCell ref="J9:J11"/>
    <mergeCell ref="F10:F11"/>
    <mergeCell ref="G10:G11"/>
    <mergeCell ref="H10:H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90" zoomScaleSheetLayoutView="90" zoomScalePageLayoutView="0" workbookViewId="0" topLeftCell="A1">
      <selection activeCell="F9" sqref="F9:H9"/>
    </sheetView>
  </sheetViews>
  <sheetFormatPr defaultColWidth="9.140625" defaultRowHeight="15"/>
  <cols>
    <col min="1" max="1" width="6.421875" style="0" customWidth="1"/>
    <col min="2" max="2" width="28.28125" style="2" customWidth="1"/>
    <col min="3" max="3" width="8.8515625" style="0" customWidth="1"/>
    <col min="4" max="4" width="9.7109375" style="0" customWidth="1"/>
    <col min="5" max="5" width="24.421875" style="0" customWidth="1"/>
    <col min="6" max="6" width="7.7109375" style="0" customWidth="1"/>
    <col min="7" max="7" width="8.00390625" style="0" customWidth="1"/>
    <col min="8" max="8" width="10.421875" style="0" customWidth="1"/>
    <col min="9" max="9" width="5.8515625" style="0" customWidth="1"/>
    <col min="10" max="10" width="22.7109375" style="3" customWidth="1"/>
  </cols>
  <sheetData>
    <row r="1" spans="1:10" ht="30" customHeight="1">
      <c r="A1" s="97" t="s">
        <v>85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5.25" customHeight="1">
      <c r="A6" s="84" t="s">
        <v>6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s="1" customFormat="1" ht="33" customHeight="1">
      <c r="A7" s="84" t="s">
        <v>84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s="1" customFormat="1" ht="17.25" customHeight="1">
      <c r="A8" s="11"/>
      <c r="B8" s="22"/>
      <c r="C8" s="11"/>
      <c r="D8" s="87"/>
      <c r="E8" s="87"/>
      <c r="F8" s="87"/>
      <c r="G8" s="21"/>
      <c r="H8" s="11"/>
      <c r="I8" s="11"/>
      <c r="J8" s="11"/>
    </row>
    <row r="9" spans="1:10" s="1" customFormat="1" ht="18.75" customHeight="1">
      <c r="A9" s="85" t="s">
        <v>0</v>
      </c>
      <c r="B9" s="94" t="s">
        <v>1</v>
      </c>
      <c r="C9" s="81" t="s">
        <v>2</v>
      </c>
      <c r="D9" s="77" t="s">
        <v>3</v>
      </c>
      <c r="E9" s="80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0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9.75" customHeight="1">
      <c r="A11" s="86"/>
      <c r="B11" s="96"/>
      <c r="C11" s="83"/>
      <c r="D11" s="79"/>
      <c r="E11" s="80"/>
      <c r="F11" s="93"/>
      <c r="G11" s="86"/>
      <c r="H11" s="86"/>
      <c r="I11" s="75"/>
      <c r="J11" s="86"/>
    </row>
    <row r="12" spans="1:10" s="5" customFormat="1" ht="29.25" customHeight="1">
      <c r="A12" s="15">
        <v>1</v>
      </c>
      <c r="B12" s="50" t="s">
        <v>17</v>
      </c>
      <c r="C12" s="15">
        <v>1995</v>
      </c>
      <c r="D12" s="24">
        <v>67</v>
      </c>
      <c r="E12" s="15" t="s">
        <v>18</v>
      </c>
      <c r="F12" s="15">
        <v>221</v>
      </c>
      <c r="G12" s="15">
        <v>8</v>
      </c>
      <c r="H12" s="24">
        <f>F12*G12</f>
        <v>1768</v>
      </c>
      <c r="I12" s="19">
        <v>1</v>
      </c>
      <c r="J12" s="15" t="s">
        <v>19</v>
      </c>
    </row>
    <row r="13" spans="1:10" ht="46.5" customHeight="1">
      <c r="A13" s="18"/>
      <c r="B13" s="69" t="s">
        <v>11</v>
      </c>
      <c r="C13" s="69"/>
      <c r="D13" s="69"/>
      <c r="E13" s="69"/>
      <c r="F13" s="69"/>
      <c r="G13" s="69"/>
      <c r="H13" s="69"/>
      <c r="I13" s="69"/>
      <c r="J13" s="18"/>
    </row>
    <row r="14" spans="1:10" ht="60" customHeight="1">
      <c r="A14" s="18"/>
      <c r="B14" s="76" t="s">
        <v>35</v>
      </c>
      <c r="C14" s="76"/>
      <c r="D14" s="76"/>
      <c r="E14" s="76"/>
      <c r="F14" s="76"/>
      <c r="G14" s="76"/>
      <c r="H14" s="76"/>
      <c r="I14" s="76"/>
      <c r="J14" s="18"/>
    </row>
    <row r="15" spans="1:10" ht="18.75">
      <c r="A15" s="39"/>
      <c r="B15" s="40"/>
      <c r="C15" s="39"/>
      <c r="D15" s="39"/>
      <c r="E15" s="39"/>
      <c r="F15" s="39"/>
      <c r="G15" s="39"/>
      <c r="H15" s="39"/>
      <c r="I15" s="39"/>
      <c r="J15" s="41"/>
    </row>
  </sheetData>
  <sheetProtection/>
  <mergeCells count="20">
    <mergeCell ref="A1:J1"/>
    <mergeCell ref="A2:J2"/>
    <mergeCell ref="A4:J4"/>
    <mergeCell ref="A5:B5"/>
    <mergeCell ref="A9:A11"/>
    <mergeCell ref="F9:H9"/>
    <mergeCell ref="I9:I11"/>
    <mergeCell ref="A6:J6"/>
    <mergeCell ref="A7:J7"/>
    <mergeCell ref="D8:F8"/>
    <mergeCell ref="J9:J11"/>
    <mergeCell ref="F10:F11"/>
    <mergeCell ref="G10:G11"/>
    <mergeCell ref="H10:H11"/>
    <mergeCell ref="B14:I14"/>
    <mergeCell ref="B9:B11"/>
    <mergeCell ref="C9:C11"/>
    <mergeCell ref="D9:D11"/>
    <mergeCell ref="B13:I13"/>
    <mergeCell ref="E9:E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85" zoomScaleSheetLayoutView="85" zoomScalePageLayoutView="0" workbookViewId="0" topLeftCell="A11">
      <selection activeCell="I12" sqref="I12:I21"/>
    </sheetView>
  </sheetViews>
  <sheetFormatPr defaultColWidth="9.140625" defaultRowHeight="15"/>
  <cols>
    <col min="1" max="1" width="6.7109375" style="38" customWidth="1"/>
    <col min="2" max="2" width="29.00390625" style="2" customWidth="1"/>
    <col min="3" max="3" width="8.57421875" style="0" customWidth="1"/>
    <col min="4" max="4" width="9.7109375" style="0" customWidth="1"/>
    <col min="5" max="5" width="25.28125" style="0" customWidth="1"/>
    <col min="6" max="6" width="9.00390625" style="0" customWidth="1"/>
    <col min="7" max="7" width="8.57421875" style="0" customWidth="1"/>
    <col min="8" max="8" width="10.57421875" style="0" customWidth="1"/>
    <col min="9" max="9" width="5.8515625" style="0" customWidth="1"/>
    <col min="10" max="10" width="22.57421875" style="3" customWidth="1"/>
  </cols>
  <sheetData>
    <row r="1" spans="1:10" ht="30" customHeight="1">
      <c r="A1" s="97" t="s">
        <v>85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2.2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33" customHeight="1">
      <c r="A7" s="70" t="s">
        <v>72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7.25" customHeight="1">
      <c r="A8" s="6"/>
      <c r="B8" s="10"/>
      <c r="C8" s="6"/>
      <c r="D8" s="71"/>
      <c r="E8" s="71"/>
      <c r="F8" s="71"/>
      <c r="G8" s="7"/>
      <c r="H8" s="6"/>
      <c r="I8" s="6"/>
      <c r="J8" s="11"/>
    </row>
    <row r="9" spans="1:10" s="1" customFormat="1" ht="27.75" customHeight="1">
      <c r="A9" s="85" t="s">
        <v>0</v>
      </c>
      <c r="B9" s="94" t="s">
        <v>1</v>
      </c>
      <c r="C9" s="81" t="s">
        <v>2</v>
      </c>
      <c r="D9" s="77" t="s">
        <v>3</v>
      </c>
      <c r="E9" s="85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8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0" customHeight="1">
      <c r="A11" s="86"/>
      <c r="B11" s="96"/>
      <c r="C11" s="83"/>
      <c r="D11" s="79"/>
      <c r="E11" s="86"/>
      <c r="F11" s="93"/>
      <c r="G11" s="86"/>
      <c r="H11" s="86"/>
      <c r="I11" s="75"/>
      <c r="J11" s="86"/>
    </row>
    <row r="12" spans="1:10" s="5" customFormat="1" ht="35.25" customHeight="1">
      <c r="A12" s="12">
        <v>1</v>
      </c>
      <c r="B12" s="54" t="s">
        <v>49</v>
      </c>
      <c r="C12" s="12">
        <v>2006</v>
      </c>
      <c r="D12" s="13">
        <v>43.6</v>
      </c>
      <c r="E12" s="12" t="s">
        <v>27</v>
      </c>
      <c r="F12" s="12">
        <v>261</v>
      </c>
      <c r="G12" s="12">
        <v>8</v>
      </c>
      <c r="H12" s="24">
        <f aca="true" t="shared" si="0" ref="H12:H21">F12*G12</f>
        <v>2088</v>
      </c>
      <c r="I12" s="14">
        <v>1</v>
      </c>
      <c r="J12" s="15" t="s">
        <v>16</v>
      </c>
    </row>
    <row r="13" spans="1:10" s="5" customFormat="1" ht="31.5" customHeight="1">
      <c r="A13" s="12">
        <v>2</v>
      </c>
      <c r="B13" s="50" t="s">
        <v>64</v>
      </c>
      <c r="C13" s="15">
        <v>2005</v>
      </c>
      <c r="D13" s="24">
        <v>48</v>
      </c>
      <c r="E13" s="15" t="s">
        <v>48</v>
      </c>
      <c r="F13" s="15">
        <v>250</v>
      </c>
      <c r="G13" s="15">
        <v>8</v>
      </c>
      <c r="H13" s="24">
        <f t="shared" si="0"/>
        <v>2000</v>
      </c>
      <c r="I13" s="14">
        <v>2</v>
      </c>
      <c r="J13" s="15" t="s">
        <v>16</v>
      </c>
    </row>
    <row r="14" spans="1:10" s="5" customFormat="1" ht="35.25" customHeight="1">
      <c r="A14" s="12">
        <v>3</v>
      </c>
      <c r="B14" s="50" t="s">
        <v>161</v>
      </c>
      <c r="C14" s="15">
        <v>2005</v>
      </c>
      <c r="D14" s="24">
        <v>43</v>
      </c>
      <c r="E14" s="15" t="s">
        <v>70</v>
      </c>
      <c r="F14" s="16">
        <v>232</v>
      </c>
      <c r="G14" s="16">
        <v>8</v>
      </c>
      <c r="H14" s="24">
        <f t="shared" si="0"/>
        <v>1856</v>
      </c>
      <c r="I14" s="14">
        <v>3</v>
      </c>
      <c r="J14" s="15" t="s">
        <v>114</v>
      </c>
    </row>
    <row r="15" spans="1:10" s="5" customFormat="1" ht="35.25" customHeight="1">
      <c r="A15" s="12">
        <v>4</v>
      </c>
      <c r="B15" s="51" t="s">
        <v>103</v>
      </c>
      <c r="C15" s="16">
        <v>2005</v>
      </c>
      <c r="D15" s="25">
        <v>24</v>
      </c>
      <c r="E15" s="15" t="s">
        <v>94</v>
      </c>
      <c r="F15" s="16">
        <v>282</v>
      </c>
      <c r="G15" s="16">
        <v>6</v>
      </c>
      <c r="H15" s="24">
        <f t="shared" si="0"/>
        <v>1692</v>
      </c>
      <c r="I15" s="14">
        <v>4</v>
      </c>
      <c r="J15" s="12" t="s">
        <v>65</v>
      </c>
    </row>
    <row r="16" spans="1:10" s="5" customFormat="1" ht="32.25" customHeight="1">
      <c r="A16" s="12">
        <v>5</v>
      </c>
      <c r="B16" s="55" t="s">
        <v>108</v>
      </c>
      <c r="C16" s="12">
        <v>2006</v>
      </c>
      <c r="D16" s="13">
        <v>28</v>
      </c>
      <c r="E16" s="12" t="s">
        <v>99</v>
      </c>
      <c r="F16" s="12">
        <v>225</v>
      </c>
      <c r="G16" s="12">
        <v>6</v>
      </c>
      <c r="H16" s="24">
        <f t="shared" si="0"/>
        <v>1350</v>
      </c>
      <c r="I16" s="14">
        <v>5</v>
      </c>
      <c r="J16" s="15" t="s">
        <v>65</v>
      </c>
    </row>
    <row r="17" spans="1:10" s="5" customFormat="1" ht="32.25" customHeight="1">
      <c r="A17" s="12">
        <v>6</v>
      </c>
      <c r="B17" s="54" t="s">
        <v>98</v>
      </c>
      <c r="C17" s="12">
        <v>2007</v>
      </c>
      <c r="D17" s="13">
        <v>24</v>
      </c>
      <c r="E17" s="12" t="s">
        <v>99</v>
      </c>
      <c r="F17" s="12">
        <v>254</v>
      </c>
      <c r="G17" s="12">
        <v>4</v>
      </c>
      <c r="H17" s="24">
        <f t="shared" si="0"/>
        <v>1016</v>
      </c>
      <c r="I17" s="14">
        <v>6</v>
      </c>
      <c r="J17" s="15" t="s">
        <v>65</v>
      </c>
    </row>
    <row r="18" spans="1:10" s="5" customFormat="1" ht="31.5" customHeight="1">
      <c r="A18" s="12">
        <v>7</v>
      </c>
      <c r="B18" s="56" t="s">
        <v>126</v>
      </c>
      <c r="C18" s="59">
        <v>2007</v>
      </c>
      <c r="D18" s="59">
        <v>33</v>
      </c>
      <c r="E18" s="58" t="s">
        <v>124</v>
      </c>
      <c r="F18" s="15">
        <v>393</v>
      </c>
      <c r="G18" s="15">
        <v>2</v>
      </c>
      <c r="H18" s="24">
        <f t="shared" si="0"/>
        <v>786</v>
      </c>
      <c r="I18" s="14">
        <v>7</v>
      </c>
      <c r="J18" s="15" t="s">
        <v>16</v>
      </c>
    </row>
    <row r="19" spans="1:10" s="5" customFormat="1" ht="35.25" customHeight="1">
      <c r="A19" s="12">
        <v>8</v>
      </c>
      <c r="B19" s="56" t="s">
        <v>125</v>
      </c>
      <c r="C19" s="59">
        <v>2006</v>
      </c>
      <c r="D19" s="59">
        <v>27</v>
      </c>
      <c r="E19" s="58" t="s">
        <v>124</v>
      </c>
      <c r="F19" s="12">
        <v>215</v>
      </c>
      <c r="G19" s="12">
        <v>3</v>
      </c>
      <c r="H19" s="24">
        <f t="shared" si="0"/>
        <v>645</v>
      </c>
      <c r="I19" s="14">
        <v>8</v>
      </c>
      <c r="J19" s="15" t="s">
        <v>16</v>
      </c>
    </row>
    <row r="20" spans="1:10" s="5" customFormat="1" ht="32.25" customHeight="1">
      <c r="A20" s="12">
        <v>9</v>
      </c>
      <c r="B20" s="63" t="s">
        <v>128</v>
      </c>
      <c r="C20" s="58">
        <v>2007</v>
      </c>
      <c r="D20" s="64">
        <v>25</v>
      </c>
      <c r="E20" s="58" t="s">
        <v>124</v>
      </c>
      <c r="F20" s="12">
        <v>294</v>
      </c>
      <c r="G20" s="12">
        <v>2</v>
      </c>
      <c r="H20" s="24">
        <f t="shared" si="0"/>
        <v>588</v>
      </c>
      <c r="I20" s="14">
        <v>9</v>
      </c>
      <c r="J20" s="15" t="s">
        <v>16</v>
      </c>
    </row>
    <row r="21" spans="1:10" s="5" customFormat="1" ht="32.25" customHeight="1">
      <c r="A21" s="12">
        <v>10</v>
      </c>
      <c r="B21" s="56" t="s">
        <v>123</v>
      </c>
      <c r="C21" s="57">
        <v>2007</v>
      </c>
      <c r="D21" s="57">
        <v>25</v>
      </c>
      <c r="E21" s="58" t="s">
        <v>124</v>
      </c>
      <c r="F21" s="12">
        <v>201</v>
      </c>
      <c r="G21" s="12">
        <v>2</v>
      </c>
      <c r="H21" s="24">
        <f t="shared" si="0"/>
        <v>402</v>
      </c>
      <c r="I21" s="14">
        <v>10</v>
      </c>
      <c r="J21" s="15" t="s">
        <v>16</v>
      </c>
    </row>
    <row r="22" spans="1:10" ht="45" customHeight="1">
      <c r="A22" s="17"/>
      <c r="B22" s="8" t="s">
        <v>11</v>
      </c>
      <c r="C22" s="17"/>
      <c r="D22" s="17"/>
      <c r="E22" s="17"/>
      <c r="F22" s="17"/>
      <c r="G22" s="17"/>
      <c r="H22" s="17"/>
      <c r="I22" s="17"/>
      <c r="J22" s="18"/>
    </row>
    <row r="23" spans="1:10" ht="45" customHeight="1">
      <c r="A23" s="17"/>
      <c r="B23" s="8" t="s">
        <v>35</v>
      </c>
      <c r="C23" s="17"/>
      <c r="D23" s="17"/>
      <c r="E23" s="17"/>
      <c r="F23" s="17"/>
      <c r="G23" s="17"/>
      <c r="H23" s="17"/>
      <c r="I23" s="17"/>
      <c r="J23" s="18"/>
    </row>
    <row r="24" spans="1:10" ht="45" customHeight="1">
      <c r="A24" s="17"/>
      <c r="B24" s="35"/>
      <c r="C24" s="17"/>
      <c r="D24" s="17"/>
      <c r="E24" s="17"/>
      <c r="F24" s="17"/>
      <c r="G24" s="17"/>
      <c r="H24" s="17"/>
      <c r="I24" s="17"/>
      <c r="J24" s="18"/>
    </row>
  </sheetData>
  <sheetProtection/>
  <mergeCells count="18">
    <mergeCell ref="A1:J1"/>
    <mergeCell ref="A2:J2"/>
    <mergeCell ref="A4:J4"/>
    <mergeCell ref="G10:G11"/>
    <mergeCell ref="H10:H11"/>
    <mergeCell ref="B9:B11"/>
    <mergeCell ref="F9:H9"/>
    <mergeCell ref="I9:I11"/>
    <mergeCell ref="A5:B5"/>
    <mergeCell ref="A6:J6"/>
    <mergeCell ref="A7:J7"/>
    <mergeCell ref="E9:E11"/>
    <mergeCell ref="C9:C11"/>
    <mergeCell ref="F10:F11"/>
    <mergeCell ref="A9:A11"/>
    <mergeCell ref="D8:F8"/>
    <mergeCell ref="J9:J11"/>
    <mergeCell ref="D9:D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="85" zoomScaleSheetLayoutView="85" zoomScalePageLayoutView="0" workbookViewId="0" topLeftCell="A9">
      <selection activeCell="I22" sqref="I22"/>
    </sheetView>
  </sheetViews>
  <sheetFormatPr defaultColWidth="9.140625" defaultRowHeight="15"/>
  <cols>
    <col min="1" max="1" width="6.8515625" style="38" customWidth="1"/>
    <col min="2" max="2" width="27.00390625" style="2" customWidth="1"/>
    <col min="3" max="3" width="8.57421875" style="0" customWidth="1"/>
    <col min="4" max="4" width="8.8515625" style="0" customWidth="1"/>
    <col min="5" max="5" width="28.28125" style="0" customWidth="1"/>
    <col min="6" max="6" width="9.00390625" style="0" customWidth="1"/>
    <col min="7" max="7" width="8.57421875" style="0" customWidth="1"/>
    <col min="8" max="8" width="10.57421875" style="0" customWidth="1"/>
    <col min="9" max="9" width="7.57421875" style="0" customWidth="1"/>
    <col min="10" max="10" width="22.57421875" style="3" customWidth="1"/>
  </cols>
  <sheetData>
    <row r="1" spans="1:10" ht="30" customHeight="1">
      <c r="A1" s="97" t="s">
        <v>85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2.2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33" customHeight="1">
      <c r="A7" s="70" t="s">
        <v>74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7.25" customHeight="1">
      <c r="A8" s="6"/>
      <c r="B8" s="10"/>
      <c r="C8" s="6"/>
      <c r="D8" s="71"/>
      <c r="E8" s="71"/>
      <c r="F8" s="71"/>
      <c r="G8" s="7"/>
      <c r="H8" s="6"/>
      <c r="I8" s="6"/>
      <c r="J8" s="11"/>
    </row>
    <row r="9" spans="1:10" s="1" customFormat="1" ht="27.75" customHeight="1">
      <c r="A9" s="85" t="s">
        <v>0</v>
      </c>
      <c r="B9" s="94" t="s">
        <v>1</v>
      </c>
      <c r="C9" s="81" t="s">
        <v>2</v>
      </c>
      <c r="D9" s="77" t="s">
        <v>3</v>
      </c>
      <c r="E9" s="85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8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0" customHeight="1">
      <c r="A11" s="86"/>
      <c r="B11" s="96"/>
      <c r="C11" s="83"/>
      <c r="D11" s="79"/>
      <c r="E11" s="86"/>
      <c r="F11" s="93"/>
      <c r="G11" s="86"/>
      <c r="H11" s="86"/>
      <c r="I11" s="75"/>
      <c r="J11" s="86"/>
    </row>
    <row r="12" spans="1:10" s="5" customFormat="1" ht="31.5" customHeight="1">
      <c r="A12" s="15">
        <v>1</v>
      </c>
      <c r="B12" s="66" t="s">
        <v>107</v>
      </c>
      <c r="C12" s="12">
        <v>2002</v>
      </c>
      <c r="D12" s="13">
        <v>59</v>
      </c>
      <c r="E12" s="12" t="s">
        <v>94</v>
      </c>
      <c r="F12" s="12">
        <v>259</v>
      </c>
      <c r="G12" s="12">
        <v>12</v>
      </c>
      <c r="H12" s="24">
        <f aca="true" t="shared" si="0" ref="H12:H21">F12*G12</f>
        <v>3108</v>
      </c>
      <c r="I12" s="19">
        <v>1</v>
      </c>
      <c r="J12" s="15" t="s">
        <v>16</v>
      </c>
    </row>
    <row r="13" spans="1:10" s="5" customFormat="1" ht="32.25" customHeight="1">
      <c r="A13" s="15">
        <v>2</v>
      </c>
      <c r="B13" s="55" t="s">
        <v>29</v>
      </c>
      <c r="C13" s="12">
        <v>2002</v>
      </c>
      <c r="D13" s="13">
        <v>41.1</v>
      </c>
      <c r="E13" s="12" t="s">
        <v>27</v>
      </c>
      <c r="F13" s="12">
        <v>230</v>
      </c>
      <c r="G13" s="12">
        <v>12</v>
      </c>
      <c r="H13" s="24">
        <f t="shared" si="0"/>
        <v>2760</v>
      </c>
      <c r="I13" s="19">
        <v>2</v>
      </c>
      <c r="J13" s="15" t="s">
        <v>16</v>
      </c>
    </row>
    <row r="14" spans="1:10" s="5" customFormat="1" ht="31.5" customHeight="1">
      <c r="A14" s="15">
        <v>3</v>
      </c>
      <c r="B14" s="55" t="s">
        <v>119</v>
      </c>
      <c r="C14" s="12">
        <v>2001</v>
      </c>
      <c r="D14" s="13">
        <v>62.4</v>
      </c>
      <c r="E14" s="12" t="s">
        <v>117</v>
      </c>
      <c r="F14" s="12">
        <v>230</v>
      </c>
      <c r="G14" s="12">
        <v>12</v>
      </c>
      <c r="H14" s="24">
        <f t="shared" si="0"/>
        <v>2760</v>
      </c>
      <c r="I14" s="19">
        <v>3</v>
      </c>
      <c r="J14" s="15" t="s">
        <v>53</v>
      </c>
    </row>
    <row r="15" spans="1:10" s="5" customFormat="1" ht="30.75" customHeight="1">
      <c r="A15" s="15">
        <v>4</v>
      </c>
      <c r="B15" s="50" t="s">
        <v>118</v>
      </c>
      <c r="C15" s="15">
        <v>2002</v>
      </c>
      <c r="D15" s="24">
        <v>50</v>
      </c>
      <c r="E15" s="15" t="s">
        <v>117</v>
      </c>
      <c r="F15" s="15">
        <v>215</v>
      </c>
      <c r="G15" s="15">
        <v>12</v>
      </c>
      <c r="H15" s="24">
        <f t="shared" si="0"/>
        <v>2580</v>
      </c>
      <c r="I15" s="19">
        <v>4</v>
      </c>
      <c r="J15" s="15" t="s">
        <v>22</v>
      </c>
    </row>
    <row r="16" spans="1:10" s="5" customFormat="1" ht="32.25" customHeight="1">
      <c r="A16" s="15">
        <v>5</v>
      </c>
      <c r="B16" s="54" t="s">
        <v>93</v>
      </c>
      <c r="C16" s="12">
        <v>2004</v>
      </c>
      <c r="D16" s="13">
        <v>32</v>
      </c>
      <c r="E16" s="12" t="s">
        <v>94</v>
      </c>
      <c r="F16" s="12">
        <v>244</v>
      </c>
      <c r="G16" s="12">
        <v>8</v>
      </c>
      <c r="H16" s="24">
        <f t="shared" si="0"/>
        <v>1952</v>
      </c>
      <c r="I16" s="19">
        <v>5</v>
      </c>
      <c r="J16" s="15" t="s">
        <v>16</v>
      </c>
    </row>
    <row r="17" spans="1:10" s="5" customFormat="1" ht="31.5" customHeight="1">
      <c r="A17" s="15">
        <v>6</v>
      </c>
      <c r="B17" s="50" t="s">
        <v>50</v>
      </c>
      <c r="C17" s="15">
        <v>2002</v>
      </c>
      <c r="D17" s="24">
        <v>56.6</v>
      </c>
      <c r="E17" s="15" t="s">
        <v>48</v>
      </c>
      <c r="F17" s="15">
        <v>238</v>
      </c>
      <c r="G17" s="15">
        <v>8</v>
      </c>
      <c r="H17" s="24">
        <f t="shared" si="0"/>
        <v>1904</v>
      </c>
      <c r="I17" s="19">
        <v>6</v>
      </c>
      <c r="J17" s="15" t="s">
        <v>16</v>
      </c>
    </row>
    <row r="18" spans="1:10" s="47" customFormat="1" ht="35.25" customHeight="1">
      <c r="A18" s="15">
        <v>7</v>
      </c>
      <c r="B18" s="53" t="s">
        <v>102</v>
      </c>
      <c r="C18" s="46">
        <v>2003</v>
      </c>
      <c r="D18" s="44">
        <v>37</v>
      </c>
      <c r="E18" s="46" t="s">
        <v>94</v>
      </c>
      <c r="F18" s="46">
        <v>209</v>
      </c>
      <c r="G18" s="46">
        <v>8</v>
      </c>
      <c r="H18" s="24">
        <f t="shared" si="0"/>
        <v>1672</v>
      </c>
      <c r="I18" s="19">
        <v>7</v>
      </c>
      <c r="J18" s="43" t="s">
        <v>65</v>
      </c>
    </row>
    <row r="19" spans="1:10" s="5" customFormat="1" ht="31.5" customHeight="1">
      <c r="A19" s="15">
        <v>8</v>
      </c>
      <c r="B19" s="55" t="s">
        <v>105</v>
      </c>
      <c r="C19" s="12">
        <v>2003</v>
      </c>
      <c r="D19" s="13">
        <v>32</v>
      </c>
      <c r="E19" s="12" t="s">
        <v>94</v>
      </c>
      <c r="F19" s="12">
        <v>209</v>
      </c>
      <c r="G19" s="12">
        <v>8</v>
      </c>
      <c r="H19" s="24">
        <f t="shared" si="0"/>
        <v>1672</v>
      </c>
      <c r="I19" s="19">
        <v>8</v>
      </c>
      <c r="J19" s="15" t="s">
        <v>65</v>
      </c>
    </row>
    <row r="20" spans="1:10" s="5" customFormat="1" ht="30.75" customHeight="1">
      <c r="A20" s="15">
        <v>9</v>
      </c>
      <c r="B20" s="50" t="s">
        <v>116</v>
      </c>
      <c r="C20" s="15">
        <v>2003</v>
      </c>
      <c r="D20" s="24">
        <v>42</v>
      </c>
      <c r="E20" s="15" t="s">
        <v>117</v>
      </c>
      <c r="F20" s="15">
        <v>204</v>
      </c>
      <c r="G20" s="15">
        <v>8</v>
      </c>
      <c r="H20" s="24">
        <f t="shared" si="0"/>
        <v>1632</v>
      </c>
      <c r="I20" s="19">
        <v>9</v>
      </c>
      <c r="J20" s="15" t="s">
        <v>22</v>
      </c>
    </row>
    <row r="21" spans="1:10" s="36" customFormat="1" ht="25.5" customHeight="1">
      <c r="A21" s="15">
        <v>10</v>
      </c>
      <c r="B21" s="50" t="s">
        <v>141</v>
      </c>
      <c r="C21" s="15">
        <v>2003</v>
      </c>
      <c r="D21" s="24">
        <v>56</v>
      </c>
      <c r="E21" s="15" t="s">
        <v>142</v>
      </c>
      <c r="F21" s="15">
        <v>270</v>
      </c>
      <c r="G21" s="15">
        <v>6</v>
      </c>
      <c r="H21" s="24">
        <f t="shared" si="0"/>
        <v>1620</v>
      </c>
      <c r="I21" s="19">
        <v>10</v>
      </c>
      <c r="J21" s="15" t="s">
        <v>143</v>
      </c>
    </row>
    <row r="22" spans="1:10" ht="45" customHeight="1">
      <c r="A22" s="17"/>
      <c r="B22" s="8" t="s">
        <v>11</v>
      </c>
      <c r="C22" s="17"/>
      <c r="D22" s="17"/>
      <c r="E22" s="17"/>
      <c r="F22" s="17"/>
      <c r="G22" s="17"/>
      <c r="H22" s="17"/>
      <c r="I22" s="17"/>
      <c r="J22" s="18"/>
    </row>
    <row r="23" spans="1:10" ht="45" customHeight="1">
      <c r="A23" s="17"/>
      <c r="B23" s="8" t="s">
        <v>35</v>
      </c>
      <c r="C23" s="17"/>
      <c r="D23" s="17"/>
      <c r="E23" s="17"/>
      <c r="F23" s="17"/>
      <c r="G23" s="17"/>
      <c r="H23" s="17"/>
      <c r="I23" s="17"/>
      <c r="J23" s="18"/>
    </row>
    <row r="24" spans="1:10" ht="45" customHeight="1">
      <c r="A24" s="17"/>
      <c r="B24" s="28"/>
      <c r="C24" s="27"/>
      <c r="D24" s="27"/>
      <c r="E24" s="27"/>
      <c r="F24" s="27"/>
      <c r="G24" s="27"/>
      <c r="H24" s="27"/>
      <c r="I24" s="27"/>
      <c r="J24" s="29"/>
    </row>
  </sheetData>
  <sheetProtection/>
  <mergeCells count="18">
    <mergeCell ref="A7:J7"/>
    <mergeCell ref="A6:J6"/>
    <mergeCell ref="A1:J1"/>
    <mergeCell ref="A2:J2"/>
    <mergeCell ref="A4:J4"/>
    <mergeCell ref="A5:B5"/>
    <mergeCell ref="A9:A11"/>
    <mergeCell ref="B9:B11"/>
    <mergeCell ref="C9:C11"/>
    <mergeCell ref="D9:D11"/>
    <mergeCell ref="J9:J11"/>
    <mergeCell ref="F10:F11"/>
    <mergeCell ref="G10:G11"/>
    <mergeCell ref="H10:H11"/>
    <mergeCell ref="D8:F8"/>
    <mergeCell ref="E9:E11"/>
    <mergeCell ref="F9:H9"/>
    <mergeCell ref="I9:I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85" zoomScaleSheetLayoutView="85" zoomScalePageLayoutView="0" workbookViewId="0" topLeftCell="A12">
      <selection activeCell="F9" sqref="F9:H9"/>
    </sheetView>
  </sheetViews>
  <sheetFormatPr defaultColWidth="9.140625" defaultRowHeight="15"/>
  <cols>
    <col min="1" max="1" width="6.8515625" style="38" customWidth="1"/>
    <col min="2" max="2" width="25.00390625" style="2" customWidth="1"/>
    <col min="3" max="3" width="8.57421875" style="0" customWidth="1"/>
    <col min="4" max="4" width="9.7109375" style="0" customWidth="1"/>
    <col min="5" max="5" width="25.28125" style="0" customWidth="1"/>
    <col min="6" max="6" width="9.00390625" style="0" customWidth="1"/>
    <col min="7" max="7" width="8.57421875" style="0" customWidth="1"/>
    <col min="8" max="8" width="10.57421875" style="0" customWidth="1"/>
    <col min="9" max="9" width="7.57421875" style="0" customWidth="1"/>
    <col min="10" max="10" width="22.57421875" style="3" customWidth="1"/>
  </cols>
  <sheetData>
    <row r="1" spans="1:10" ht="30" customHeight="1">
      <c r="A1" s="97" t="s">
        <v>89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2.2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33" customHeight="1">
      <c r="A7" s="70" t="s">
        <v>73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7.25" customHeight="1">
      <c r="A8" s="6"/>
      <c r="B8" s="10"/>
      <c r="C8" s="6"/>
      <c r="D8" s="71"/>
      <c r="E8" s="71"/>
      <c r="F8" s="71"/>
      <c r="G8" s="7"/>
      <c r="H8" s="6"/>
      <c r="I8" s="6"/>
      <c r="J8" s="11"/>
    </row>
    <row r="9" spans="1:10" s="1" customFormat="1" ht="27.75" customHeight="1">
      <c r="A9" s="85" t="s">
        <v>0</v>
      </c>
      <c r="B9" s="94" t="s">
        <v>1</v>
      </c>
      <c r="C9" s="81" t="s">
        <v>2</v>
      </c>
      <c r="D9" s="77" t="s">
        <v>3</v>
      </c>
      <c r="E9" s="85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8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0" customHeight="1">
      <c r="A11" s="86"/>
      <c r="B11" s="96"/>
      <c r="C11" s="83"/>
      <c r="D11" s="79"/>
      <c r="E11" s="86"/>
      <c r="F11" s="93"/>
      <c r="G11" s="86"/>
      <c r="H11" s="86"/>
      <c r="I11" s="75"/>
      <c r="J11" s="86"/>
    </row>
    <row r="12" spans="1:10" s="5" customFormat="1" ht="30" customHeight="1">
      <c r="A12" s="15">
        <v>1</v>
      </c>
      <c r="B12" s="51" t="s">
        <v>104</v>
      </c>
      <c r="C12" s="16">
        <v>1999</v>
      </c>
      <c r="D12" s="25">
        <v>77</v>
      </c>
      <c r="E12" s="16" t="s">
        <v>96</v>
      </c>
      <c r="F12" s="16">
        <v>269</v>
      </c>
      <c r="G12" s="16">
        <v>16</v>
      </c>
      <c r="H12" s="24">
        <f aca="true" t="shared" si="0" ref="H12:H21">F12*G12</f>
        <v>4304</v>
      </c>
      <c r="I12" s="30">
        <v>1</v>
      </c>
      <c r="J12" s="16" t="s">
        <v>16</v>
      </c>
    </row>
    <row r="13" spans="1:10" s="5" customFormat="1" ht="36.75" customHeight="1">
      <c r="A13" s="15">
        <v>2</v>
      </c>
      <c r="B13" s="50" t="s">
        <v>97</v>
      </c>
      <c r="C13" s="15">
        <v>2000</v>
      </c>
      <c r="D13" s="24">
        <v>59</v>
      </c>
      <c r="E13" s="15" t="s">
        <v>96</v>
      </c>
      <c r="F13" s="16">
        <v>262</v>
      </c>
      <c r="G13" s="16">
        <v>12</v>
      </c>
      <c r="H13" s="24">
        <f t="shared" si="0"/>
        <v>3144</v>
      </c>
      <c r="I13" s="19">
        <v>2</v>
      </c>
      <c r="J13" s="15" t="s">
        <v>65</v>
      </c>
    </row>
    <row r="14" spans="1:10" s="5" customFormat="1" ht="32.25" customHeight="1">
      <c r="A14" s="15">
        <v>3</v>
      </c>
      <c r="B14" s="50" t="s">
        <v>115</v>
      </c>
      <c r="C14" s="15">
        <v>2001</v>
      </c>
      <c r="D14" s="24">
        <v>60</v>
      </c>
      <c r="E14" s="15" t="s">
        <v>70</v>
      </c>
      <c r="F14" s="16">
        <v>278</v>
      </c>
      <c r="G14" s="16">
        <v>12</v>
      </c>
      <c r="H14" s="24">
        <f t="shared" si="0"/>
        <v>3336</v>
      </c>
      <c r="I14" s="19">
        <v>3</v>
      </c>
      <c r="J14" s="15" t="s">
        <v>40</v>
      </c>
    </row>
    <row r="15" spans="1:10" s="5" customFormat="1" ht="37.5" customHeight="1">
      <c r="A15" s="15">
        <v>4</v>
      </c>
      <c r="B15" s="50" t="s">
        <v>164</v>
      </c>
      <c r="C15" s="15">
        <v>2000</v>
      </c>
      <c r="D15" s="24">
        <v>45</v>
      </c>
      <c r="E15" s="15" t="s">
        <v>165</v>
      </c>
      <c r="F15" s="16">
        <v>235</v>
      </c>
      <c r="G15" s="16">
        <v>12</v>
      </c>
      <c r="H15" s="24">
        <f t="shared" si="0"/>
        <v>2820</v>
      </c>
      <c r="I15" s="19">
        <v>4</v>
      </c>
      <c r="J15" s="15" t="s">
        <v>22</v>
      </c>
    </row>
    <row r="16" spans="1:10" s="5" customFormat="1" ht="33.75" customHeight="1">
      <c r="A16" s="15">
        <v>5</v>
      </c>
      <c r="B16" s="50" t="s">
        <v>166</v>
      </c>
      <c r="C16" s="15">
        <v>1999</v>
      </c>
      <c r="D16" s="24">
        <v>58</v>
      </c>
      <c r="E16" s="15" t="s">
        <v>165</v>
      </c>
      <c r="F16" s="16">
        <v>173</v>
      </c>
      <c r="G16" s="16">
        <v>16</v>
      </c>
      <c r="H16" s="24">
        <f t="shared" si="0"/>
        <v>2768</v>
      </c>
      <c r="I16" s="19">
        <v>5</v>
      </c>
      <c r="J16" s="15" t="s">
        <v>16</v>
      </c>
    </row>
    <row r="17" spans="1:10" s="5" customFormat="1" ht="33.75" customHeight="1">
      <c r="A17" s="15">
        <v>6</v>
      </c>
      <c r="B17" s="50" t="s">
        <v>113</v>
      </c>
      <c r="C17" s="15">
        <v>2000</v>
      </c>
      <c r="D17" s="24">
        <v>50</v>
      </c>
      <c r="E17" s="15" t="s">
        <v>70</v>
      </c>
      <c r="F17" s="16">
        <v>225</v>
      </c>
      <c r="G17" s="16">
        <v>12</v>
      </c>
      <c r="H17" s="24">
        <f t="shared" si="0"/>
        <v>2700</v>
      </c>
      <c r="I17" s="19">
        <v>6</v>
      </c>
      <c r="J17" s="15" t="s">
        <v>40</v>
      </c>
    </row>
    <row r="18" spans="1:10" s="5" customFormat="1" ht="35.25" customHeight="1">
      <c r="A18" s="15">
        <v>7</v>
      </c>
      <c r="B18" s="50" t="s">
        <v>100</v>
      </c>
      <c r="C18" s="15">
        <v>1999</v>
      </c>
      <c r="D18" s="24">
        <v>93.2</v>
      </c>
      <c r="E18" s="15" t="s">
        <v>96</v>
      </c>
      <c r="F18" s="15">
        <v>184</v>
      </c>
      <c r="G18" s="15">
        <v>12</v>
      </c>
      <c r="H18" s="24">
        <f t="shared" si="0"/>
        <v>2208</v>
      </c>
      <c r="I18" s="30">
        <v>7</v>
      </c>
      <c r="J18" s="15" t="s">
        <v>65</v>
      </c>
    </row>
    <row r="19" spans="1:10" s="5" customFormat="1" ht="35.25" customHeight="1">
      <c r="A19" s="15">
        <v>8</v>
      </c>
      <c r="B19" s="50" t="s">
        <v>120</v>
      </c>
      <c r="C19" s="15">
        <v>1999</v>
      </c>
      <c r="D19" s="24">
        <v>93.2</v>
      </c>
      <c r="E19" s="15" t="s">
        <v>121</v>
      </c>
      <c r="F19" s="15">
        <v>134</v>
      </c>
      <c r="G19" s="15">
        <v>16</v>
      </c>
      <c r="H19" s="24">
        <f t="shared" si="0"/>
        <v>2144</v>
      </c>
      <c r="I19" s="30">
        <v>8</v>
      </c>
      <c r="J19" s="15" t="s">
        <v>22</v>
      </c>
    </row>
    <row r="20" spans="1:10" s="5" customFormat="1" ht="30" customHeight="1">
      <c r="A20" s="15">
        <v>9</v>
      </c>
      <c r="B20" s="51" t="s">
        <v>106</v>
      </c>
      <c r="C20" s="16">
        <v>2000</v>
      </c>
      <c r="D20" s="25">
        <v>49</v>
      </c>
      <c r="E20" s="16" t="s">
        <v>96</v>
      </c>
      <c r="F20" s="16">
        <v>162</v>
      </c>
      <c r="G20" s="16">
        <v>12</v>
      </c>
      <c r="H20" s="24">
        <f t="shared" si="0"/>
        <v>1944</v>
      </c>
      <c r="I20" s="30">
        <v>9</v>
      </c>
      <c r="J20" s="16" t="s">
        <v>16</v>
      </c>
    </row>
    <row r="21" spans="1:10" s="5" customFormat="1" ht="39" customHeight="1">
      <c r="A21" s="15">
        <v>10</v>
      </c>
      <c r="B21" s="50" t="s">
        <v>112</v>
      </c>
      <c r="C21" s="15">
        <v>2001</v>
      </c>
      <c r="D21" s="24">
        <v>65</v>
      </c>
      <c r="E21" s="15" t="s">
        <v>70</v>
      </c>
      <c r="F21" s="15">
        <v>157</v>
      </c>
      <c r="G21" s="15">
        <v>12</v>
      </c>
      <c r="H21" s="24">
        <f t="shared" si="0"/>
        <v>1884</v>
      </c>
      <c r="I21" s="19">
        <v>10</v>
      </c>
      <c r="J21" s="15" t="s">
        <v>40</v>
      </c>
    </row>
    <row r="22" spans="1:10" s="5" customFormat="1" ht="41.25" customHeight="1">
      <c r="A22" s="15">
        <v>11</v>
      </c>
      <c r="B22" s="50" t="s">
        <v>95</v>
      </c>
      <c r="C22" s="15">
        <v>2001</v>
      </c>
      <c r="D22" s="24">
        <v>35</v>
      </c>
      <c r="E22" s="15" t="s">
        <v>96</v>
      </c>
      <c r="F22" s="15">
        <v>233</v>
      </c>
      <c r="G22" s="15">
        <v>8</v>
      </c>
      <c r="H22" s="24">
        <f>F22*G22</f>
        <v>1864</v>
      </c>
      <c r="I22" s="19">
        <v>11</v>
      </c>
      <c r="J22" s="15" t="s">
        <v>65</v>
      </c>
    </row>
    <row r="23" spans="1:10" s="5" customFormat="1" ht="37.5" customHeight="1">
      <c r="A23" s="15">
        <v>12</v>
      </c>
      <c r="B23" s="50" t="s">
        <v>144</v>
      </c>
      <c r="C23" s="15">
        <v>2000</v>
      </c>
      <c r="D23" s="24">
        <v>52</v>
      </c>
      <c r="E23" s="15" t="s">
        <v>121</v>
      </c>
      <c r="F23" s="16">
        <v>101</v>
      </c>
      <c r="G23" s="16">
        <v>16</v>
      </c>
      <c r="H23" s="24">
        <f>F23*G23</f>
        <v>1616</v>
      </c>
      <c r="I23" s="19">
        <v>12</v>
      </c>
      <c r="J23" s="15" t="s">
        <v>22</v>
      </c>
    </row>
    <row r="24" spans="1:10" ht="45" customHeight="1">
      <c r="A24" s="17"/>
      <c r="B24" s="8" t="s">
        <v>35</v>
      </c>
      <c r="C24" s="17"/>
      <c r="D24" s="17"/>
      <c r="E24" s="17"/>
      <c r="F24" s="17"/>
      <c r="G24" s="17"/>
      <c r="H24" s="17"/>
      <c r="I24" s="17"/>
      <c r="J24" s="18"/>
    </row>
    <row r="25" spans="1:10" ht="45" customHeight="1">
      <c r="A25" s="17"/>
      <c r="B25" s="28"/>
      <c r="C25" s="27"/>
      <c r="D25" s="27"/>
      <c r="E25" s="27"/>
      <c r="F25" s="27"/>
      <c r="G25" s="27"/>
      <c r="H25" s="27"/>
      <c r="I25" s="27"/>
      <c r="J25" s="29"/>
    </row>
  </sheetData>
  <sheetProtection/>
  <mergeCells count="18">
    <mergeCell ref="A6:J6"/>
    <mergeCell ref="F9:H9"/>
    <mergeCell ref="J9:J11"/>
    <mergeCell ref="F10:F11"/>
    <mergeCell ref="I9:I11"/>
    <mergeCell ref="G10:G11"/>
    <mergeCell ref="H10:H11"/>
    <mergeCell ref="A9:A11"/>
    <mergeCell ref="B9:B11"/>
    <mergeCell ref="C9:C11"/>
    <mergeCell ref="A1:J1"/>
    <mergeCell ref="A2:J2"/>
    <mergeCell ref="A4:J4"/>
    <mergeCell ref="A5:B5"/>
    <mergeCell ref="E9:E11"/>
    <mergeCell ref="A7:J7"/>
    <mergeCell ref="D8:F8"/>
    <mergeCell ref="D9:D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85" zoomScaleSheetLayoutView="85" zoomScalePageLayoutView="0" workbookViewId="0" topLeftCell="A40">
      <selection activeCell="F46" sqref="F46:G46"/>
    </sheetView>
  </sheetViews>
  <sheetFormatPr defaultColWidth="9.140625" defaultRowHeight="15"/>
  <cols>
    <col min="1" max="1" width="6.8515625" style="0" customWidth="1"/>
    <col min="2" max="2" width="25.00390625" style="2" customWidth="1"/>
    <col min="3" max="3" width="8.57421875" style="0" customWidth="1"/>
    <col min="4" max="4" width="9.7109375" style="0" customWidth="1"/>
    <col min="5" max="5" width="25.28125" style="0" customWidth="1"/>
    <col min="6" max="6" width="9.00390625" style="0" customWidth="1"/>
    <col min="7" max="7" width="8.57421875" style="0" customWidth="1"/>
    <col min="8" max="8" width="10.57421875" style="0" customWidth="1"/>
    <col min="9" max="9" width="7.57421875" style="0" customWidth="1"/>
    <col min="11" max="11" width="8.140625" style="0" customWidth="1"/>
    <col min="12" max="12" width="9.8515625" style="0" customWidth="1"/>
    <col min="13" max="13" width="7.57421875" style="0" customWidth="1"/>
    <col min="14" max="14" width="22.57421875" style="3" customWidth="1"/>
  </cols>
  <sheetData>
    <row r="1" spans="1:14" ht="30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" customFormat="1" ht="46.5" customHeight="1">
      <c r="A4" s="98" t="s">
        <v>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11"/>
      <c r="K5" s="11"/>
      <c r="L5" s="11"/>
      <c r="M5" s="72" t="s">
        <v>62</v>
      </c>
      <c r="N5" s="72"/>
    </row>
    <row r="6" spans="1:14" s="1" customFormat="1" ht="32.2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s="1" customFormat="1" ht="33" customHeight="1">
      <c r="A7" s="70" t="s">
        <v>56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s="1" customFormat="1" ht="17.25" customHeight="1">
      <c r="A8" s="6"/>
      <c r="B8" s="10"/>
      <c r="C8" s="6"/>
      <c r="D8" s="71"/>
      <c r="E8" s="71"/>
      <c r="F8" s="71"/>
      <c r="G8" s="7"/>
      <c r="H8" s="6"/>
      <c r="I8" s="6"/>
      <c r="J8" s="6"/>
      <c r="K8" s="6"/>
      <c r="L8" s="6"/>
      <c r="M8" s="6"/>
      <c r="N8" s="11"/>
    </row>
    <row r="9" spans="1:14" s="1" customFormat="1" ht="27.75" customHeight="1">
      <c r="A9" s="85" t="s">
        <v>0</v>
      </c>
      <c r="B9" s="94" t="s">
        <v>1</v>
      </c>
      <c r="C9" s="81" t="s">
        <v>2</v>
      </c>
      <c r="D9" s="77" t="s">
        <v>3</v>
      </c>
      <c r="E9" s="85" t="s">
        <v>15</v>
      </c>
      <c r="F9" s="89" t="s">
        <v>31</v>
      </c>
      <c r="G9" s="90"/>
      <c r="H9" s="91"/>
      <c r="I9" s="73" t="s">
        <v>4</v>
      </c>
      <c r="J9" s="89" t="s">
        <v>32</v>
      </c>
      <c r="K9" s="90"/>
      <c r="L9" s="91"/>
      <c r="M9" s="73" t="s">
        <v>4</v>
      </c>
      <c r="N9" s="85" t="s">
        <v>5</v>
      </c>
    </row>
    <row r="10" spans="1:14" s="4" customFormat="1" ht="15.75" customHeight="1">
      <c r="A10" s="88"/>
      <c r="B10" s="95"/>
      <c r="C10" s="82"/>
      <c r="D10" s="78"/>
      <c r="E10" s="88"/>
      <c r="F10" s="92" t="s">
        <v>8</v>
      </c>
      <c r="G10" s="85" t="s">
        <v>10</v>
      </c>
      <c r="H10" s="85" t="s">
        <v>9</v>
      </c>
      <c r="I10" s="74"/>
      <c r="J10" s="92" t="s">
        <v>8</v>
      </c>
      <c r="K10" s="85" t="s">
        <v>10</v>
      </c>
      <c r="L10" s="85" t="s">
        <v>9</v>
      </c>
      <c r="M10" s="74"/>
      <c r="N10" s="88"/>
    </row>
    <row r="11" spans="1:14" s="5" customFormat="1" ht="60" customHeight="1">
      <c r="A11" s="86"/>
      <c r="B11" s="96"/>
      <c r="C11" s="83"/>
      <c r="D11" s="79"/>
      <c r="E11" s="86"/>
      <c r="F11" s="93"/>
      <c r="G11" s="86"/>
      <c r="H11" s="86"/>
      <c r="I11" s="75"/>
      <c r="J11" s="93"/>
      <c r="K11" s="86"/>
      <c r="L11" s="86"/>
      <c r="M11" s="75"/>
      <c r="N11" s="86"/>
    </row>
    <row r="12" spans="1:14" s="5" customFormat="1" ht="18.75">
      <c r="A12" s="100" t="s">
        <v>24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1:14" s="5" customFormat="1" ht="18.75">
      <c r="A13" s="15">
        <v>1</v>
      </c>
      <c r="B13" s="23" t="s">
        <v>55</v>
      </c>
      <c r="C13" s="15">
        <v>1997</v>
      </c>
      <c r="D13" s="24"/>
      <c r="E13" s="15" t="s">
        <v>52</v>
      </c>
      <c r="F13" s="15"/>
      <c r="G13" s="15"/>
      <c r="H13" s="24" t="e">
        <f aca="true" t="shared" si="0" ref="H13:H21">(F13*G13)/(5*D13)</f>
        <v>#DIV/0!</v>
      </c>
      <c r="I13" s="19">
        <v>1</v>
      </c>
      <c r="J13" s="16" t="s">
        <v>33</v>
      </c>
      <c r="K13" s="16" t="s">
        <v>33</v>
      </c>
      <c r="L13" s="25" t="s">
        <v>33</v>
      </c>
      <c r="M13" s="25" t="s">
        <v>33</v>
      </c>
      <c r="N13" s="15" t="s">
        <v>53</v>
      </c>
    </row>
    <row r="14" spans="1:14" s="5" customFormat="1" ht="18.75">
      <c r="A14" s="15">
        <v>2</v>
      </c>
      <c r="B14" s="23" t="s">
        <v>34</v>
      </c>
      <c r="C14" s="15">
        <v>1998</v>
      </c>
      <c r="D14" s="24"/>
      <c r="E14" s="15" t="s">
        <v>52</v>
      </c>
      <c r="F14" s="15"/>
      <c r="G14" s="15"/>
      <c r="H14" s="24" t="e">
        <f t="shared" si="0"/>
        <v>#DIV/0!</v>
      </c>
      <c r="I14" s="19">
        <v>2</v>
      </c>
      <c r="J14" s="16" t="s">
        <v>33</v>
      </c>
      <c r="K14" s="16" t="s">
        <v>33</v>
      </c>
      <c r="L14" s="25" t="s">
        <v>33</v>
      </c>
      <c r="M14" s="25" t="s">
        <v>33</v>
      </c>
      <c r="N14" s="15" t="s">
        <v>53</v>
      </c>
    </row>
    <row r="15" spans="1:14" s="5" customFormat="1" ht="32.25" customHeight="1">
      <c r="A15" s="15">
        <v>3</v>
      </c>
      <c r="B15" s="26" t="s">
        <v>54</v>
      </c>
      <c r="C15" s="32">
        <v>1998</v>
      </c>
      <c r="D15" s="32"/>
      <c r="E15" s="16" t="s">
        <v>52</v>
      </c>
      <c r="F15" s="15"/>
      <c r="G15" s="15"/>
      <c r="H15" s="24" t="e">
        <f t="shared" si="0"/>
        <v>#DIV/0!</v>
      </c>
      <c r="I15" s="19">
        <v>3</v>
      </c>
      <c r="J15" s="16" t="s">
        <v>33</v>
      </c>
      <c r="K15" s="16" t="s">
        <v>33</v>
      </c>
      <c r="L15" s="25" t="s">
        <v>33</v>
      </c>
      <c r="M15" s="25" t="s">
        <v>33</v>
      </c>
      <c r="N15" s="15" t="s">
        <v>16</v>
      </c>
    </row>
    <row r="16" spans="1:14" s="5" customFormat="1" ht="37.5">
      <c r="A16" s="15">
        <v>1</v>
      </c>
      <c r="B16" s="23"/>
      <c r="C16" s="15"/>
      <c r="D16" s="24"/>
      <c r="E16" s="15"/>
      <c r="F16" s="15"/>
      <c r="G16" s="15"/>
      <c r="H16" s="24" t="e">
        <f t="shared" si="0"/>
        <v>#DIV/0!</v>
      </c>
      <c r="I16" s="19"/>
      <c r="J16" s="16"/>
      <c r="K16" s="16"/>
      <c r="L16" s="25"/>
      <c r="M16" s="25"/>
      <c r="N16" s="15" t="s">
        <v>58</v>
      </c>
    </row>
    <row r="17" spans="1:14" s="5" customFormat="1" ht="37.5">
      <c r="A17" s="15">
        <v>4</v>
      </c>
      <c r="B17" s="23"/>
      <c r="C17" s="15"/>
      <c r="D17" s="24"/>
      <c r="E17" s="15"/>
      <c r="F17" s="15"/>
      <c r="G17" s="15"/>
      <c r="H17" s="24" t="e">
        <f t="shared" si="0"/>
        <v>#DIV/0!</v>
      </c>
      <c r="I17" s="19"/>
      <c r="J17" s="16"/>
      <c r="K17" s="16"/>
      <c r="L17" s="25"/>
      <c r="M17" s="25"/>
      <c r="N17" s="15" t="s">
        <v>58</v>
      </c>
    </row>
    <row r="18" spans="1:14" s="5" customFormat="1" ht="32.25" customHeight="1">
      <c r="A18" s="15">
        <v>6</v>
      </c>
      <c r="B18" s="26"/>
      <c r="C18" s="32"/>
      <c r="D18" s="32"/>
      <c r="E18" s="16"/>
      <c r="F18" s="15"/>
      <c r="G18" s="15"/>
      <c r="H18" s="24" t="e">
        <f t="shared" si="0"/>
        <v>#DIV/0!</v>
      </c>
      <c r="I18" s="19"/>
      <c r="J18" s="16"/>
      <c r="K18" s="16"/>
      <c r="L18" s="25"/>
      <c r="M18" s="25"/>
      <c r="N18" s="15" t="s">
        <v>58</v>
      </c>
    </row>
    <row r="19" spans="1:14" s="5" customFormat="1" ht="32.25" customHeight="1">
      <c r="A19" s="15">
        <v>9</v>
      </c>
      <c r="B19" s="26"/>
      <c r="C19" s="32"/>
      <c r="D19" s="32"/>
      <c r="E19" s="16"/>
      <c r="F19" s="15"/>
      <c r="G19" s="15"/>
      <c r="H19" s="24" t="e">
        <f t="shared" si="0"/>
        <v>#DIV/0!</v>
      </c>
      <c r="I19" s="19"/>
      <c r="J19" s="16"/>
      <c r="K19" s="16"/>
      <c r="L19" s="25"/>
      <c r="M19" s="25"/>
      <c r="N19" s="15" t="s">
        <v>58</v>
      </c>
    </row>
    <row r="20" spans="1:14" s="5" customFormat="1" ht="33" customHeight="1">
      <c r="A20" s="15">
        <v>4</v>
      </c>
      <c r="B20" s="31" t="s">
        <v>47</v>
      </c>
      <c r="C20" s="15">
        <v>1998</v>
      </c>
      <c r="D20" s="24"/>
      <c r="E20" s="15" t="s">
        <v>36</v>
      </c>
      <c r="F20" s="15"/>
      <c r="G20" s="15"/>
      <c r="H20" s="24" t="e">
        <f t="shared" si="0"/>
        <v>#DIV/0!</v>
      </c>
      <c r="I20" s="19">
        <v>4</v>
      </c>
      <c r="J20" s="16" t="s">
        <v>33</v>
      </c>
      <c r="K20" s="16" t="s">
        <v>33</v>
      </c>
      <c r="L20" s="25" t="s">
        <v>33</v>
      </c>
      <c r="M20" s="25" t="s">
        <v>33</v>
      </c>
      <c r="N20" s="15" t="s">
        <v>16</v>
      </c>
    </row>
    <row r="21" spans="1:14" s="5" customFormat="1" ht="32.25" customHeight="1">
      <c r="A21" s="15">
        <v>10</v>
      </c>
      <c r="B21" s="26"/>
      <c r="C21" s="32"/>
      <c r="D21" s="32"/>
      <c r="E21" s="16"/>
      <c r="F21" s="15"/>
      <c r="G21" s="15"/>
      <c r="H21" s="24" t="e">
        <f t="shared" si="0"/>
        <v>#DIV/0!</v>
      </c>
      <c r="I21" s="19"/>
      <c r="J21" s="16"/>
      <c r="K21" s="16"/>
      <c r="L21" s="25"/>
      <c r="M21" s="25"/>
      <c r="N21" s="15" t="s">
        <v>58</v>
      </c>
    </row>
    <row r="22" spans="1:14" s="5" customFormat="1" ht="32.25" customHeight="1">
      <c r="A22" s="15"/>
      <c r="B22" s="26"/>
      <c r="C22" s="32"/>
      <c r="D22" s="32"/>
      <c r="E22" s="16"/>
      <c r="F22" s="15"/>
      <c r="G22" s="15"/>
      <c r="H22" s="24"/>
      <c r="I22" s="19"/>
      <c r="J22" s="16"/>
      <c r="K22" s="16"/>
      <c r="L22" s="25"/>
      <c r="M22" s="25"/>
      <c r="N22" s="15"/>
    </row>
    <row r="23" spans="1:14" s="5" customFormat="1" ht="33" customHeight="1">
      <c r="A23" s="15"/>
      <c r="B23" s="31"/>
      <c r="C23" s="15"/>
      <c r="D23" s="24"/>
      <c r="E23" s="15"/>
      <c r="F23" s="15"/>
      <c r="G23" s="15"/>
      <c r="H23" s="24"/>
      <c r="I23" s="19"/>
      <c r="J23" s="16"/>
      <c r="K23" s="16"/>
      <c r="L23" s="25"/>
      <c r="M23" s="25"/>
      <c r="N23" s="15"/>
    </row>
    <row r="24" spans="1:14" s="5" customFormat="1" ht="36" customHeight="1">
      <c r="A24" s="100" t="s">
        <v>23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</row>
    <row r="25" spans="1:14" s="5" customFormat="1" ht="30.75" customHeight="1">
      <c r="A25" s="15">
        <v>5</v>
      </c>
      <c r="B25" s="23"/>
      <c r="C25" s="15"/>
      <c r="D25" s="24"/>
      <c r="E25" s="15"/>
      <c r="F25" s="15"/>
      <c r="G25" s="15"/>
      <c r="H25" s="24" t="e">
        <f>(F25*G25)/(5*D25)</f>
        <v>#DIV/0!</v>
      </c>
      <c r="I25" s="19">
        <v>1</v>
      </c>
      <c r="J25" s="16" t="s">
        <v>33</v>
      </c>
      <c r="K25" s="16" t="s">
        <v>33</v>
      </c>
      <c r="L25" s="25" t="s">
        <v>33</v>
      </c>
      <c r="M25" s="25" t="s">
        <v>33</v>
      </c>
      <c r="N25" s="15" t="s">
        <v>53</v>
      </c>
    </row>
    <row r="26" spans="1:14" s="5" customFormat="1" ht="30.75" customHeight="1">
      <c r="A26" s="15">
        <v>2</v>
      </c>
      <c r="B26" s="23"/>
      <c r="C26" s="15"/>
      <c r="D26" s="24"/>
      <c r="E26" s="15"/>
      <c r="F26" s="15"/>
      <c r="G26" s="15"/>
      <c r="H26" s="24" t="e">
        <f>(F26*G26)/(5*D26)</f>
        <v>#DIV/0!</v>
      </c>
      <c r="I26" s="19"/>
      <c r="J26" s="16"/>
      <c r="K26" s="16"/>
      <c r="L26" s="25"/>
      <c r="M26" s="25"/>
      <c r="N26" s="15" t="s">
        <v>58</v>
      </c>
    </row>
    <row r="27" spans="1:14" s="5" customFormat="1" ht="30.75" customHeight="1">
      <c r="A27" s="15">
        <v>5</v>
      </c>
      <c r="B27" s="23"/>
      <c r="C27" s="15"/>
      <c r="D27" s="24"/>
      <c r="E27" s="15"/>
      <c r="F27" s="15"/>
      <c r="G27" s="15"/>
      <c r="H27" s="24" t="e">
        <f>(F27*G27)/(5*D27)</f>
        <v>#DIV/0!</v>
      </c>
      <c r="I27" s="19"/>
      <c r="J27" s="16"/>
      <c r="K27" s="16"/>
      <c r="L27" s="25"/>
      <c r="M27" s="25"/>
      <c r="N27" s="15" t="s">
        <v>58</v>
      </c>
    </row>
    <row r="28" spans="1:14" s="5" customFormat="1" ht="30.75" customHeight="1">
      <c r="A28" s="15"/>
      <c r="B28" s="23"/>
      <c r="C28" s="15"/>
      <c r="D28" s="24"/>
      <c r="E28" s="15"/>
      <c r="F28" s="15"/>
      <c r="G28" s="15"/>
      <c r="H28" s="24"/>
      <c r="I28" s="19"/>
      <c r="J28" s="16"/>
      <c r="K28" s="16"/>
      <c r="L28" s="25"/>
      <c r="M28" s="25"/>
      <c r="N28" s="15"/>
    </row>
    <row r="29" spans="1:14" s="5" customFormat="1" ht="30.75" customHeight="1">
      <c r="A29" s="15">
        <v>6</v>
      </c>
      <c r="B29" s="23" t="s">
        <v>46</v>
      </c>
      <c r="C29" s="15">
        <v>1998</v>
      </c>
      <c r="D29" s="24"/>
      <c r="E29" s="15" t="s">
        <v>36</v>
      </c>
      <c r="F29" s="15"/>
      <c r="G29" s="15"/>
      <c r="H29" s="24" t="e">
        <f>(F29*G29)/(5*D29)</f>
        <v>#DIV/0!</v>
      </c>
      <c r="I29" s="19">
        <v>2</v>
      </c>
      <c r="J29" s="16" t="s">
        <v>33</v>
      </c>
      <c r="K29" s="16" t="s">
        <v>33</v>
      </c>
      <c r="L29" s="25" t="s">
        <v>33</v>
      </c>
      <c r="M29" s="25" t="s">
        <v>33</v>
      </c>
      <c r="N29" s="15" t="s">
        <v>16</v>
      </c>
    </row>
    <row r="30" spans="1:14" s="5" customFormat="1" ht="33.75" customHeight="1">
      <c r="A30" s="100" t="s">
        <v>12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</row>
    <row r="31" spans="1:14" s="5" customFormat="1" ht="33.75" customHeight="1">
      <c r="A31" s="15">
        <v>7</v>
      </c>
      <c r="B31" s="23" t="s">
        <v>37</v>
      </c>
      <c r="C31" s="15">
        <v>1998</v>
      </c>
      <c r="D31" s="24"/>
      <c r="E31" s="15" t="s">
        <v>38</v>
      </c>
      <c r="F31" s="15"/>
      <c r="G31" s="15"/>
      <c r="H31" s="24" t="e">
        <f>(F31*G31)/(5*D31)</f>
        <v>#DIV/0!</v>
      </c>
      <c r="I31" s="19">
        <v>1</v>
      </c>
      <c r="J31" s="16">
        <v>253</v>
      </c>
      <c r="K31" s="16">
        <v>14</v>
      </c>
      <c r="L31" s="25" t="s">
        <v>33</v>
      </c>
      <c r="M31" s="25" t="s">
        <v>33</v>
      </c>
      <c r="N31" s="15" t="s">
        <v>40</v>
      </c>
    </row>
    <row r="32" spans="1:14" s="5" customFormat="1" ht="31.5" customHeight="1">
      <c r="A32" s="15">
        <v>7</v>
      </c>
      <c r="B32" s="23" t="s">
        <v>60</v>
      </c>
      <c r="C32" s="15">
        <v>1998</v>
      </c>
      <c r="D32" s="24"/>
      <c r="E32" s="15" t="s">
        <v>57</v>
      </c>
      <c r="F32" s="15"/>
      <c r="G32" s="15"/>
      <c r="H32" s="24" t="e">
        <f>(F32*G32)/(5*D32)</f>
        <v>#DIV/0!</v>
      </c>
      <c r="I32" s="19"/>
      <c r="J32" s="16"/>
      <c r="K32" s="16"/>
      <c r="L32" s="25"/>
      <c r="M32" s="25"/>
      <c r="N32" s="15" t="s">
        <v>58</v>
      </c>
    </row>
    <row r="33" spans="1:14" s="5" customFormat="1" ht="31.5" customHeight="1">
      <c r="A33" s="15">
        <v>8</v>
      </c>
      <c r="B33" s="23" t="s">
        <v>39</v>
      </c>
      <c r="C33" s="15">
        <v>1997</v>
      </c>
      <c r="D33" s="24"/>
      <c r="E33" s="15" t="s">
        <v>38</v>
      </c>
      <c r="F33" s="15"/>
      <c r="G33" s="15"/>
      <c r="H33" s="24" t="e">
        <f>(F33*G33)/(5*D33)</f>
        <v>#DIV/0!</v>
      </c>
      <c r="I33" s="19">
        <v>2</v>
      </c>
      <c r="J33" s="16">
        <v>216</v>
      </c>
      <c r="K33" s="16">
        <v>10</v>
      </c>
      <c r="L33" s="25" t="s">
        <v>33</v>
      </c>
      <c r="M33" s="25" t="s">
        <v>33</v>
      </c>
      <c r="N33" s="15" t="s">
        <v>40</v>
      </c>
    </row>
    <row r="34" spans="1:14" s="5" customFormat="1" ht="31.5" customHeight="1">
      <c r="A34" s="15"/>
      <c r="B34" s="23"/>
      <c r="C34" s="15"/>
      <c r="D34" s="24"/>
      <c r="E34" s="15"/>
      <c r="F34" s="15"/>
      <c r="G34" s="15"/>
      <c r="H34" s="24"/>
      <c r="I34" s="19"/>
      <c r="J34" s="16"/>
      <c r="K34" s="16"/>
      <c r="L34" s="25"/>
      <c r="M34" s="25"/>
      <c r="N34" s="15"/>
    </row>
    <row r="35" spans="1:14" s="5" customFormat="1" ht="31.5" customHeight="1">
      <c r="A35" s="15"/>
      <c r="B35" s="23"/>
      <c r="C35" s="15"/>
      <c r="D35" s="24"/>
      <c r="E35" s="15"/>
      <c r="F35" s="15"/>
      <c r="G35" s="15"/>
      <c r="H35" s="24"/>
      <c r="I35" s="19"/>
      <c r="J35" s="16"/>
      <c r="K35" s="16"/>
      <c r="L35" s="25"/>
      <c r="M35" s="25"/>
      <c r="N35" s="15"/>
    </row>
    <row r="36" spans="1:14" s="5" customFormat="1" ht="33.75" customHeight="1">
      <c r="A36" s="15"/>
      <c r="B36" s="23" t="s">
        <v>59</v>
      </c>
      <c r="C36" s="15">
        <v>1998</v>
      </c>
      <c r="D36" s="24"/>
      <c r="E36" s="15" t="s">
        <v>57</v>
      </c>
      <c r="F36" s="15"/>
      <c r="G36" s="15"/>
      <c r="H36" s="24" t="e">
        <f>(F36*G36)/(5*D36)</f>
        <v>#DIV/0!</v>
      </c>
      <c r="I36" s="19"/>
      <c r="J36" s="16"/>
      <c r="K36" s="16"/>
      <c r="L36" s="25"/>
      <c r="M36" s="25"/>
      <c r="N36" s="15" t="s">
        <v>58</v>
      </c>
    </row>
    <row r="37" spans="1:14" s="5" customFormat="1" ht="36" customHeight="1">
      <c r="A37" s="100" t="s">
        <v>14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</row>
    <row r="38" spans="1:14" s="5" customFormat="1" ht="30.75" customHeight="1">
      <c r="A38" s="15">
        <v>9</v>
      </c>
      <c r="B38" s="23" t="s">
        <v>51</v>
      </c>
      <c r="C38" s="15">
        <v>1998</v>
      </c>
      <c r="D38" s="24"/>
      <c r="E38" s="15" t="s">
        <v>38</v>
      </c>
      <c r="F38" s="16"/>
      <c r="G38" s="16"/>
      <c r="H38" s="24" t="e">
        <f>(F38*G38)/(5*D38)</f>
        <v>#DIV/0!</v>
      </c>
      <c r="I38" s="19">
        <v>1</v>
      </c>
      <c r="J38" s="16"/>
      <c r="K38" s="16"/>
      <c r="L38" s="24"/>
      <c r="M38" s="30"/>
      <c r="N38" s="15" t="s">
        <v>40</v>
      </c>
    </row>
    <row r="39" spans="1:14" s="5" customFormat="1" ht="30.75" customHeight="1">
      <c r="A39" s="15"/>
      <c r="B39" s="23"/>
      <c r="C39" s="15"/>
      <c r="D39" s="24"/>
      <c r="E39" s="15"/>
      <c r="F39" s="16"/>
      <c r="G39" s="16"/>
      <c r="H39" s="24"/>
      <c r="I39" s="19"/>
      <c r="J39" s="16"/>
      <c r="K39" s="16"/>
      <c r="L39" s="24"/>
      <c r="M39" s="30"/>
      <c r="N39" s="15"/>
    </row>
    <row r="40" spans="1:14" s="5" customFormat="1" ht="30.75" customHeight="1">
      <c r="A40" s="15"/>
      <c r="B40" s="23"/>
      <c r="C40" s="15"/>
      <c r="D40" s="24"/>
      <c r="E40" s="15"/>
      <c r="F40" s="16"/>
      <c r="G40" s="16"/>
      <c r="H40" s="24"/>
      <c r="I40" s="19"/>
      <c r="J40" s="16"/>
      <c r="K40" s="16"/>
      <c r="L40" s="24"/>
      <c r="M40" s="30"/>
      <c r="N40" s="15"/>
    </row>
    <row r="41" spans="1:14" s="5" customFormat="1" ht="37.5" customHeight="1">
      <c r="A41" s="15">
        <v>10</v>
      </c>
      <c r="B41" s="23" t="s">
        <v>44</v>
      </c>
      <c r="C41" s="15">
        <v>1998</v>
      </c>
      <c r="D41" s="24"/>
      <c r="E41" s="15" t="s">
        <v>43</v>
      </c>
      <c r="F41" s="16"/>
      <c r="G41" s="16"/>
      <c r="H41" s="24" t="e">
        <f>(F41*G41)/(5*D41)</f>
        <v>#DIV/0!</v>
      </c>
      <c r="I41" s="19">
        <v>2</v>
      </c>
      <c r="J41" s="16"/>
      <c r="K41" s="16"/>
      <c r="L41" s="24"/>
      <c r="M41" s="30"/>
      <c r="N41" s="15" t="s">
        <v>16</v>
      </c>
    </row>
    <row r="42" spans="1:14" s="5" customFormat="1" ht="33.75" customHeight="1">
      <c r="A42" s="100" t="s">
        <v>26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</row>
    <row r="43" spans="1:14" s="5" customFormat="1" ht="31.5" customHeight="1">
      <c r="A43" s="15">
        <v>11</v>
      </c>
      <c r="B43" s="23" t="s">
        <v>45</v>
      </c>
      <c r="C43" s="15">
        <v>1998</v>
      </c>
      <c r="D43" s="24"/>
      <c r="E43" s="15" t="s">
        <v>43</v>
      </c>
      <c r="F43" s="16"/>
      <c r="G43" s="16"/>
      <c r="H43" s="24" t="e">
        <f>(F43*G43)/(5*D43)</f>
        <v>#DIV/0!</v>
      </c>
      <c r="I43" s="19">
        <v>1</v>
      </c>
      <c r="J43" s="16"/>
      <c r="K43" s="16"/>
      <c r="L43" s="24"/>
      <c r="M43" s="30"/>
      <c r="N43" s="15" t="s">
        <v>30</v>
      </c>
    </row>
    <row r="44" spans="1:14" s="5" customFormat="1" ht="31.5" customHeight="1">
      <c r="A44" s="15">
        <v>3</v>
      </c>
      <c r="B44" s="23"/>
      <c r="C44" s="15"/>
      <c r="D44" s="24"/>
      <c r="E44" s="15"/>
      <c r="F44" s="16"/>
      <c r="G44" s="16"/>
      <c r="H44" s="24" t="e">
        <f>(F44*G44)/(5*D44)</f>
        <v>#DIV/0!</v>
      </c>
      <c r="I44" s="19"/>
      <c r="J44" s="16"/>
      <c r="K44" s="16"/>
      <c r="L44" s="24"/>
      <c r="M44" s="30"/>
      <c r="N44" s="15" t="s">
        <v>58</v>
      </c>
    </row>
    <row r="45" spans="1:14" s="5" customFormat="1" ht="33.75" customHeight="1">
      <c r="A45" s="100" t="s">
        <v>41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2"/>
    </row>
    <row r="46" spans="1:14" s="5" customFormat="1" ht="45.75" customHeight="1">
      <c r="A46" s="15">
        <v>12</v>
      </c>
      <c r="B46" s="23" t="s">
        <v>42</v>
      </c>
      <c r="C46" s="15">
        <v>1998</v>
      </c>
      <c r="D46" s="24"/>
      <c r="E46" s="15" t="s">
        <v>38</v>
      </c>
      <c r="F46" s="15"/>
      <c r="G46" s="15"/>
      <c r="H46" s="24" t="e">
        <f>(F46*G46)/(5*D46)</f>
        <v>#DIV/0!</v>
      </c>
      <c r="I46" s="19">
        <v>1</v>
      </c>
      <c r="J46" s="16" t="s">
        <v>33</v>
      </c>
      <c r="K46" s="16" t="s">
        <v>33</v>
      </c>
      <c r="L46" s="25" t="s">
        <v>33</v>
      </c>
      <c r="M46" s="25" t="s">
        <v>33</v>
      </c>
      <c r="N46" s="15" t="s">
        <v>40</v>
      </c>
    </row>
    <row r="47" spans="1:14" ht="45" customHeight="1">
      <c r="A47" s="17"/>
      <c r="B47" s="8" t="s">
        <v>11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1:14" ht="45" customHeight="1">
      <c r="A48" s="17"/>
      <c r="B48" s="8" t="s">
        <v>35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8"/>
    </row>
    <row r="49" spans="1:14" ht="45" customHeight="1">
      <c r="A49" s="27"/>
      <c r="B49" s="28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9"/>
    </row>
  </sheetData>
  <sheetProtection/>
  <mergeCells count="30">
    <mergeCell ref="F9:H9"/>
    <mergeCell ref="F10:F11"/>
    <mergeCell ref="G10:G11"/>
    <mergeCell ref="H10:H11"/>
    <mergeCell ref="N9:N11"/>
    <mergeCell ref="K10:K11"/>
    <mergeCell ref="L10:L11"/>
    <mergeCell ref="J10:J11"/>
    <mergeCell ref="A45:N45"/>
    <mergeCell ref="A12:N12"/>
    <mergeCell ref="A24:N24"/>
    <mergeCell ref="A30:N30"/>
    <mergeCell ref="A37:N37"/>
    <mergeCell ref="A42:N42"/>
    <mergeCell ref="A7:N7"/>
    <mergeCell ref="I9:I11"/>
    <mergeCell ref="J9:L9"/>
    <mergeCell ref="M9:M11"/>
    <mergeCell ref="D8:F8"/>
    <mergeCell ref="A9:A11"/>
    <mergeCell ref="B9:B11"/>
    <mergeCell ref="C9:C11"/>
    <mergeCell ref="D9:D11"/>
    <mergeCell ref="E9:E11"/>
    <mergeCell ref="A1:N1"/>
    <mergeCell ref="A2:N2"/>
    <mergeCell ref="A4:N4"/>
    <mergeCell ref="A6:N6"/>
    <mergeCell ref="A5:B5"/>
    <mergeCell ref="M5:N5"/>
  </mergeCells>
  <printOptions horizontalCentered="1"/>
  <pageMargins left="0.5118110236220472" right="0.5118110236220472" top="0.5511811023622047" bottom="0.5511811023622047" header="0" footer="0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85" zoomScaleSheetLayoutView="85" zoomScalePageLayoutView="0" workbookViewId="0" topLeftCell="A8">
      <selection activeCell="E16" sqref="E16"/>
    </sheetView>
  </sheetViews>
  <sheetFormatPr defaultColWidth="9.140625" defaultRowHeight="15"/>
  <cols>
    <col min="1" max="1" width="6.8515625" style="38" customWidth="1"/>
    <col min="2" max="2" width="25.00390625" style="2" customWidth="1"/>
    <col min="3" max="3" width="8.57421875" style="0" customWidth="1"/>
    <col min="4" max="4" width="9.7109375" style="0" customWidth="1"/>
    <col min="5" max="5" width="25.28125" style="0" customWidth="1"/>
    <col min="6" max="6" width="9.00390625" style="0" customWidth="1"/>
    <col min="7" max="7" width="8.57421875" style="0" customWidth="1"/>
    <col min="8" max="8" width="10.57421875" style="0" customWidth="1"/>
    <col min="9" max="9" width="7.57421875" style="0" customWidth="1"/>
    <col min="10" max="10" width="22.57421875" style="3" customWidth="1"/>
  </cols>
  <sheetData>
    <row r="1" spans="1:10" ht="30" customHeight="1">
      <c r="A1" s="97" t="s">
        <v>86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7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46.5" customHeight="1">
      <c r="A4" s="98" t="s">
        <v>71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1" customFormat="1" ht="42.75" customHeight="1">
      <c r="A5" s="99" t="s">
        <v>13</v>
      </c>
      <c r="B5" s="99"/>
      <c r="C5" s="11"/>
      <c r="D5" s="11"/>
      <c r="E5" s="11"/>
      <c r="F5" s="11"/>
      <c r="G5" s="11"/>
      <c r="H5" s="11"/>
      <c r="I5" s="11"/>
      <c r="J5" s="37" t="s">
        <v>87</v>
      </c>
    </row>
    <row r="6" spans="1:10" s="1" customFormat="1" ht="32.2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33" customHeight="1">
      <c r="A7" s="70" t="s">
        <v>76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7.25" customHeight="1">
      <c r="A8" s="6"/>
      <c r="B8" s="10"/>
      <c r="C8" s="6"/>
      <c r="D8" s="71"/>
      <c r="E8" s="71"/>
      <c r="F8" s="71"/>
      <c r="G8" s="7"/>
      <c r="H8" s="6"/>
      <c r="I8" s="6"/>
      <c r="J8" s="11"/>
    </row>
    <row r="9" spans="1:10" s="1" customFormat="1" ht="27.75" customHeight="1">
      <c r="A9" s="85" t="s">
        <v>0</v>
      </c>
      <c r="B9" s="94" t="s">
        <v>1</v>
      </c>
      <c r="C9" s="81" t="s">
        <v>2</v>
      </c>
      <c r="D9" s="77" t="s">
        <v>3</v>
      </c>
      <c r="E9" s="85" t="s">
        <v>15</v>
      </c>
      <c r="F9" s="89" t="s">
        <v>32</v>
      </c>
      <c r="G9" s="90"/>
      <c r="H9" s="91"/>
      <c r="I9" s="73" t="s">
        <v>4</v>
      </c>
      <c r="J9" s="85" t="s">
        <v>5</v>
      </c>
    </row>
    <row r="10" spans="1:10" s="4" customFormat="1" ht="15.75" customHeight="1">
      <c r="A10" s="88"/>
      <c r="B10" s="95"/>
      <c r="C10" s="82"/>
      <c r="D10" s="78"/>
      <c r="E10" s="88"/>
      <c r="F10" s="92" t="s">
        <v>8</v>
      </c>
      <c r="G10" s="85" t="s">
        <v>10</v>
      </c>
      <c r="H10" s="85" t="s">
        <v>75</v>
      </c>
      <c r="I10" s="74"/>
      <c r="J10" s="88"/>
    </row>
    <row r="11" spans="1:10" s="5" customFormat="1" ht="60" customHeight="1">
      <c r="A11" s="86"/>
      <c r="B11" s="96"/>
      <c r="C11" s="83"/>
      <c r="D11" s="79"/>
      <c r="E11" s="86"/>
      <c r="F11" s="93"/>
      <c r="G11" s="86"/>
      <c r="H11" s="86"/>
      <c r="I11" s="75"/>
      <c r="J11" s="86"/>
    </row>
    <row r="12" spans="1:10" s="5" customFormat="1" ht="35.25" customHeight="1">
      <c r="A12" s="15">
        <v>1</v>
      </c>
      <c r="B12" s="50" t="s">
        <v>134</v>
      </c>
      <c r="C12" s="15">
        <v>1996</v>
      </c>
      <c r="D12" s="24">
        <v>79</v>
      </c>
      <c r="E12" s="15" t="s">
        <v>130</v>
      </c>
      <c r="F12" s="15">
        <v>421</v>
      </c>
      <c r="G12" s="16">
        <v>16</v>
      </c>
      <c r="H12" s="24">
        <f aca="true" t="shared" si="0" ref="H12:H18">F12*G12</f>
        <v>6736</v>
      </c>
      <c r="I12" s="19">
        <v>1</v>
      </c>
      <c r="J12" s="15" t="s">
        <v>133</v>
      </c>
    </row>
    <row r="13" spans="1:10" s="5" customFormat="1" ht="30.75" customHeight="1">
      <c r="A13" s="15">
        <v>2</v>
      </c>
      <c r="B13" s="50" t="s">
        <v>131</v>
      </c>
      <c r="C13" s="15">
        <v>1995</v>
      </c>
      <c r="D13" s="24">
        <v>78</v>
      </c>
      <c r="E13" s="15" t="s">
        <v>130</v>
      </c>
      <c r="F13" s="15">
        <v>416</v>
      </c>
      <c r="G13" s="16">
        <v>16</v>
      </c>
      <c r="H13" s="24">
        <f t="shared" si="0"/>
        <v>6656</v>
      </c>
      <c r="I13" s="19">
        <v>2</v>
      </c>
      <c r="J13" s="15" t="s">
        <v>133</v>
      </c>
    </row>
    <row r="14" spans="1:10" s="5" customFormat="1" ht="34.5" customHeight="1">
      <c r="A14" s="15">
        <v>3</v>
      </c>
      <c r="B14" s="50" t="s">
        <v>135</v>
      </c>
      <c r="C14" s="15">
        <v>1997</v>
      </c>
      <c r="D14" s="24">
        <v>68</v>
      </c>
      <c r="E14" s="15" t="s">
        <v>130</v>
      </c>
      <c r="F14" s="15">
        <v>390</v>
      </c>
      <c r="G14" s="16">
        <v>16</v>
      </c>
      <c r="H14" s="24">
        <f t="shared" si="0"/>
        <v>6240</v>
      </c>
      <c r="I14" s="19">
        <v>3</v>
      </c>
      <c r="J14" s="15" t="s">
        <v>133</v>
      </c>
    </row>
    <row r="15" spans="1:10" s="5" customFormat="1" ht="31.5" customHeight="1">
      <c r="A15" s="15">
        <v>4</v>
      </c>
      <c r="B15" s="50" t="s">
        <v>136</v>
      </c>
      <c r="C15" s="15">
        <v>1998</v>
      </c>
      <c r="D15" s="24">
        <v>69</v>
      </c>
      <c r="E15" s="15" t="s">
        <v>130</v>
      </c>
      <c r="F15" s="16">
        <v>325</v>
      </c>
      <c r="G15" s="16">
        <v>16</v>
      </c>
      <c r="H15" s="24">
        <f t="shared" si="0"/>
        <v>5200</v>
      </c>
      <c r="I15" s="19">
        <v>4</v>
      </c>
      <c r="J15" s="15" t="s">
        <v>133</v>
      </c>
    </row>
    <row r="16" spans="1:10" s="5" customFormat="1" ht="34.5" customHeight="1">
      <c r="A16" s="15">
        <v>5</v>
      </c>
      <c r="B16" s="50" t="s">
        <v>132</v>
      </c>
      <c r="C16" s="15">
        <v>1998</v>
      </c>
      <c r="D16" s="24">
        <v>51</v>
      </c>
      <c r="E16" s="15" t="s">
        <v>168</v>
      </c>
      <c r="F16" s="15">
        <v>160</v>
      </c>
      <c r="G16" s="16">
        <v>24</v>
      </c>
      <c r="H16" s="24">
        <f t="shared" si="0"/>
        <v>3840</v>
      </c>
      <c r="I16" s="19">
        <v>5</v>
      </c>
      <c r="J16" s="15" t="s">
        <v>16</v>
      </c>
    </row>
    <row r="17" spans="1:10" s="47" customFormat="1" ht="35.25" customHeight="1">
      <c r="A17" s="15">
        <v>6</v>
      </c>
      <c r="B17" s="65" t="s">
        <v>150</v>
      </c>
      <c r="C17" s="42">
        <v>1995</v>
      </c>
      <c r="D17" s="48">
        <v>62</v>
      </c>
      <c r="E17" s="42" t="s">
        <v>149</v>
      </c>
      <c r="F17" s="42">
        <v>202</v>
      </c>
      <c r="G17" s="16">
        <v>16</v>
      </c>
      <c r="H17" s="24">
        <f t="shared" si="0"/>
        <v>3232</v>
      </c>
      <c r="I17" s="49">
        <v>6</v>
      </c>
      <c r="J17" s="42" t="s">
        <v>151</v>
      </c>
    </row>
    <row r="18" spans="1:10" s="5" customFormat="1" ht="30.75" customHeight="1">
      <c r="A18" s="15">
        <v>7</v>
      </c>
      <c r="B18" s="50" t="s">
        <v>148</v>
      </c>
      <c r="C18" s="15">
        <v>1996</v>
      </c>
      <c r="D18" s="24">
        <v>64.5</v>
      </c>
      <c r="E18" s="15" t="s">
        <v>149</v>
      </c>
      <c r="F18" s="15">
        <v>100</v>
      </c>
      <c r="G18" s="16">
        <v>24</v>
      </c>
      <c r="H18" s="24">
        <f t="shared" si="0"/>
        <v>2400</v>
      </c>
      <c r="I18" s="19">
        <v>7</v>
      </c>
      <c r="J18" s="15" t="s">
        <v>22</v>
      </c>
    </row>
    <row r="19" spans="1:10" ht="45" customHeight="1">
      <c r="A19" s="17"/>
      <c r="B19" s="8" t="s">
        <v>11</v>
      </c>
      <c r="C19" s="17"/>
      <c r="D19" s="17"/>
      <c r="E19" s="17"/>
      <c r="F19" s="17"/>
      <c r="G19" s="17"/>
      <c r="H19" s="17"/>
      <c r="I19" s="17"/>
      <c r="J19" s="18"/>
    </row>
    <row r="20" spans="1:10" ht="45" customHeight="1">
      <c r="A20" s="17"/>
      <c r="B20" s="8" t="s">
        <v>35</v>
      </c>
      <c r="C20" s="17"/>
      <c r="D20" s="17"/>
      <c r="E20" s="17"/>
      <c r="F20" s="17"/>
      <c r="G20" s="17"/>
      <c r="H20" s="17"/>
      <c r="I20" s="17"/>
      <c r="J20" s="18"/>
    </row>
    <row r="21" spans="1:10" ht="45" customHeight="1">
      <c r="A21" s="17"/>
      <c r="B21" s="35"/>
      <c r="C21" s="17"/>
      <c r="D21" s="17"/>
      <c r="E21" s="17"/>
      <c r="F21" s="17"/>
      <c r="G21" s="17"/>
      <c r="H21" s="17"/>
      <c r="I21" s="17"/>
      <c r="J21" s="18"/>
    </row>
  </sheetData>
  <sheetProtection/>
  <mergeCells count="18">
    <mergeCell ref="F9:H9"/>
    <mergeCell ref="J9:J11"/>
    <mergeCell ref="F10:F11"/>
    <mergeCell ref="I9:I11"/>
    <mergeCell ref="A1:J1"/>
    <mergeCell ref="A2:J2"/>
    <mergeCell ref="A4:J4"/>
    <mergeCell ref="A5:B5"/>
    <mergeCell ref="G10:G11"/>
    <mergeCell ref="H10:H11"/>
    <mergeCell ref="D9:D11"/>
    <mergeCell ref="A6:J6"/>
    <mergeCell ref="A7:J7"/>
    <mergeCell ref="D8:F8"/>
    <mergeCell ref="A9:A11"/>
    <mergeCell ref="B9:B11"/>
    <mergeCell ref="C9:C11"/>
    <mergeCell ref="E9:E11"/>
  </mergeCells>
  <printOptions horizontalCentered="1"/>
  <pageMargins left="0.5118110236220472" right="0.5118110236220472" top="0.5511811023622047" bottom="0.5511811023622047" header="0" footer="0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2015-06-02T07:26:30Z</cp:lastPrinted>
  <dcterms:created xsi:type="dcterms:W3CDTF">2011-12-02T09:53:54Z</dcterms:created>
  <dcterms:modified xsi:type="dcterms:W3CDTF">2015-06-03T12:33:44Z</dcterms:modified>
  <cp:category/>
  <cp:version/>
  <cp:contentType/>
  <cp:contentStatus/>
</cp:coreProperties>
</file>